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ITE INTERNET CDG\PSC\Risque santé\Ajout du 28042025\"/>
    </mc:Choice>
  </mc:AlternateContent>
  <workbookProtection workbookAlgorithmName="SHA-512" workbookHashValue="hR7DW2+rf8+IAhD5jKoYLx+YISzAkcUnqf10xGJAWfz+yfmbQklsNMEdaBQXQuENzujAcAJiWAtnpTFw9swxYA==" workbookSaltValue="ASfiuussCJBUllR9MVTmnw==" workbookSpinCount="100000" lockStructure="1"/>
  <bookViews>
    <workbookView xWindow="-120" yWindow="-120" windowWidth="29040" windowHeight="15720"/>
  </bookViews>
  <sheets>
    <sheet name="Données Sociales" sheetId="2" r:id="rId1"/>
    <sheet name="Feuil2" sheetId="5" state="hidden" r:id="rId2"/>
    <sheet name="Données statistiques Prévoyance" sheetId="3" state="hidden" r:id="rId3"/>
    <sheet name="Données complémentaires" sheetId="6" r:id="rId4"/>
    <sheet name="NOTICE" sheetId="7" r:id="rId5"/>
  </sheets>
  <definedNames>
    <definedName name="__shared_1_0_0">"SUM([.A1:.A5])"</definedName>
    <definedName name="_xlnm._FilterDatabase" localSheetId="0" hidden="1">'Données Sociales'!$B$9:$F$9</definedName>
    <definedName name="_xlnm.Print_Titles" localSheetId="0">'Données Sociales'!$5:$7</definedName>
    <definedName name="_xlnm.Print_Titles" localSheetId="2">'Données statistiques Prévoyance'!$5:$8</definedName>
    <definedName name="_xlnm.Print_Area" localSheetId="0">'Données Sociales'!$A$5:$F$80</definedName>
    <definedName name="_xlnm.Print_Area" localSheetId="2">'Données statistiques Prévoyance'!$A$5:$G$86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2" l="1"/>
  <c r="B56" i="2"/>
  <c r="C56" i="2"/>
  <c r="C80" i="2"/>
  <c r="B93" i="2"/>
  <c r="A44" i="2"/>
  <c r="D28" i="2"/>
  <c r="E28" i="2" s="1"/>
  <c r="C28" i="2"/>
  <c r="D30" i="2"/>
  <c r="E30" i="2"/>
  <c r="B30" i="2"/>
  <c r="D56" i="2" l="1"/>
  <c r="G60" i="3"/>
  <c r="F61" i="3"/>
  <c r="G51" i="3"/>
  <c r="E52" i="3"/>
  <c r="G45" i="3"/>
  <c r="E44" i="3"/>
  <c r="E37" i="3"/>
  <c r="G38" i="3"/>
  <c r="G28" i="3"/>
  <c r="E29" i="3"/>
  <c r="E21" i="3"/>
  <c r="G22" i="3"/>
  <c r="G15" i="3"/>
  <c r="E14" i="3"/>
  <c r="D14" i="3"/>
  <c r="E40" i="2" l="1"/>
  <c r="G40" i="2" s="1"/>
  <c r="B40" i="2"/>
  <c r="C30" i="2"/>
  <c r="E80" i="2"/>
  <c r="B71" i="2"/>
  <c r="D44" i="3"/>
  <c r="F45" i="3"/>
  <c r="E45" i="3"/>
  <c r="D45" i="3"/>
  <c r="G44" i="3"/>
  <c r="F44" i="3"/>
  <c r="D10" i="3"/>
  <c r="E10" i="3" s="1"/>
  <c r="F10" i="3" s="1"/>
  <c r="G10" i="3" s="1"/>
  <c r="C38" i="2"/>
  <c r="D38" i="2" s="1"/>
  <c r="B79" i="2"/>
  <c r="G52" i="3"/>
  <c r="F51" i="3"/>
  <c r="G21" i="3"/>
  <c r="F38" i="3"/>
  <c r="B9" i="6"/>
  <c r="B8" i="3"/>
  <c r="D51" i="3"/>
  <c r="E38" i="3"/>
  <c r="D37" i="3"/>
  <c r="F28" i="3"/>
  <c r="E22" i="3"/>
  <c r="G14" i="3"/>
  <c r="E15" i="3"/>
  <c r="D63" i="2"/>
  <c r="D57" i="2"/>
  <c r="E38" i="2" l="1"/>
  <c r="C48" i="2"/>
  <c r="D48" i="2" s="1"/>
  <c r="B78" i="2"/>
  <c r="B77" i="2"/>
  <c r="B76" i="2"/>
  <c r="B75" i="2"/>
  <c r="B74" i="2"/>
  <c r="B73" i="2"/>
  <c r="B72" i="2"/>
  <c r="F80" i="2"/>
  <c r="D80" i="2"/>
  <c r="B80" i="2" l="1"/>
  <c r="E67" i="3"/>
  <c r="G68" i="3"/>
  <c r="G29" i="3"/>
  <c r="D28" i="3"/>
  <c r="D21" i="3"/>
  <c r="F15" i="3"/>
  <c r="G61" i="3"/>
  <c r="E68" i="3"/>
  <c r="F68" i="3"/>
  <c r="D68" i="3"/>
  <c r="F67" i="3"/>
  <c r="G67" i="3"/>
  <c r="D67" i="3"/>
  <c r="E61" i="3"/>
  <c r="E60" i="3"/>
  <c r="F60" i="3"/>
  <c r="F52" i="3"/>
  <c r="D52" i="3"/>
  <c r="E51" i="3"/>
  <c r="F37" i="3"/>
  <c r="G37" i="3"/>
  <c r="D38" i="3"/>
  <c r="F29" i="3"/>
  <c r="D29" i="3"/>
  <c r="E28" i="3"/>
  <c r="F22" i="3"/>
  <c r="D22" i="3"/>
  <c r="F14" i="3"/>
  <c r="D15" i="3"/>
  <c r="E56" i="2" l="1"/>
  <c r="A52" i="2"/>
  <c r="A83" i="2"/>
  <c r="A66" i="2"/>
  <c r="A56" i="2"/>
  <c r="A48" i="2"/>
  <c r="D61" i="3"/>
  <c r="D60" i="3"/>
  <c r="F21" i="3"/>
  <c r="D64" i="2"/>
  <c r="E64" i="2" s="1"/>
  <c r="F63" i="2"/>
  <c r="D62" i="2"/>
  <c r="D61" i="2"/>
  <c r="D60" i="2"/>
  <c r="D59" i="2"/>
  <c r="D58" i="2"/>
  <c r="E58" i="2" s="1"/>
  <c r="F57" i="2"/>
  <c r="D50" i="2"/>
  <c r="F50" i="2" s="1"/>
  <c r="D49" i="2"/>
  <c r="F49" i="2" s="1"/>
  <c r="F48" i="2"/>
  <c r="D40" i="2"/>
  <c r="C40" i="2"/>
  <c r="E61" i="2" l="1"/>
  <c r="F61" i="2"/>
  <c r="F59" i="2"/>
  <c r="E59" i="2"/>
  <c r="G80" i="2"/>
  <c r="G56" i="2"/>
  <c r="G48" i="2"/>
  <c r="E60" i="2"/>
  <c r="F60" i="2"/>
  <c r="F62" i="2"/>
  <c r="E62" i="2"/>
  <c r="F64" i="2"/>
  <c r="E63" i="2"/>
  <c r="E57" i="2"/>
  <c r="E50" i="2"/>
  <c r="E48" i="2"/>
  <c r="E49" i="2"/>
  <c r="F58" i="2"/>
  <c r="F56" i="2" l="1"/>
</calcChain>
</file>

<file path=xl/sharedStrings.xml><?xml version="1.0" encoding="utf-8"?>
<sst xmlns="http://schemas.openxmlformats.org/spreadsheetml/2006/main" count="216" uniqueCount="121">
  <si>
    <t>Total</t>
  </si>
  <si>
    <t>Dont titulaires</t>
  </si>
  <si>
    <t>Dont non titulaires</t>
  </si>
  <si>
    <t>Homme</t>
  </si>
  <si>
    <t>Femmes</t>
  </si>
  <si>
    <t>% Femmes</t>
  </si>
  <si>
    <t>Plein traitement</t>
  </si>
  <si>
    <t>Demi traitement</t>
  </si>
  <si>
    <t>Nombre d'arrêts de travail</t>
  </si>
  <si>
    <t>CONGES DE MALADIE ORDINAIRE (CMO)</t>
  </si>
  <si>
    <t>Nombre de journées d'arrêts de travail</t>
  </si>
  <si>
    <t>INVALIDITE &amp; DECES</t>
  </si>
  <si>
    <t>Tranches d'âge</t>
  </si>
  <si>
    <t xml:space="preserve"> - de 29 ans</t>
  </si>
  <si>
    <t xml:space="preserve"> de 30 à 34 ans</t>
  </si>
  <si>
    <t xml:space="preserve"> de 35 à 39 ans</t>
  </si>
  <si>
    <t xml:space="preserve"> de 40 à 44 ans</t>
  </si>
  <si>
    <t xml:space="preserve"> de 45 à 49 ans</t>
  </si>
  <si>
    <t xml:space="preserve"> de 50 à 54 ans</t>
  </si>
  <si>
    <t xml:space="preserve"> de 55 à 59 ans</t>
  </si>
  <si>
    <t xml:space="preserve"> de 60 à 64 ans</t>
  </si>
  <si>
    <t>Régime indemnitaire</t>
  </si>
  <si>
    <t>Titulaires</t>
  </si>
  <si>
    <t>Non titulaires</t>
  </si>
  <si>
    <t>Administrative</t>
  </si>
  <si>
    <t>Culturelle</t>
  </si>
  <si>
    <t>Animation</t>
  </si>
  <si>
    <t>Police municipale</t>
  </si>
  <si>
    <t>Technique</t>
  </si>
  <si>
    <t>Sportive</t>
  </si>
  <si>
    <t>Nombre d'agents en arrêt de travail</t>
  </si>
  <si>
    <t>Enfants à charge</t>
  </si>
  <si>
    <t>TOTAL DES REMUNERATIONS VERSEES (CMO +CLM + CLD + CGM)</t>
  </si>
  <si>
    <t>plus de 65 ans</t>
  </si>
  <si>
    <t>NOM DE L'EMPLOYEUR :</t>
  </si>
  <si>
    <t>Dont hommes</t>
  </si>
  <si>
    <t>Dont femmes</t>
  </si>
  <si>
    <t>Conjoint(e)s</t>
  </si>
  <si>
    <t>Effectif employeur</t>
  </si>
  <si>
    <t>Informations complémentaires</t>
  </si>
  <si>
    <t>EMPLOYEUR :</t>
  </si>
  <si>
    <t>CONGES DE LONGUES MALADIES : Longues maladies, longues durées, grave maladie</t>
  </si>
  <si>
    <t>Invalidité IRCANTEC</t>
  </si>
  <si>
    <t>Décès CNRACL</t>
  </si>
  <si>
    <t>Décès IRCANTEC</t>
  </si>
  <si>
    <t>Invalidité CNRACL</t>
  </si>
  <si>
    <t>MISE EN DISPONIBILITE POUR RAISON DE SANTE</t>
  </si>
  <si>
    <t>Nombre d'agents en arrêts de travail</t>
  </si>
  <si>
    <t>Régime indemnitaire - Prime</t>
  </si>
  <si>
    <t>Montant des indemnités de coordination</t>
  </si>
  <si>
    <t>Individuel</t>
  </si>
  <si>
    <t>Individuel avec 1 enfant</t>
  </si>
  <si>
    <t>Individuel avec 2 enfants</t>
  </si>
  <si>
    <t>Individuel avec 3 enfants et +</t>
  </si>
  <si>
    <t>Couple</t>
  </si>
  <si>
    <t>Couple avec 1 enfant</t>
  </si>
  <si>
    <t>Situation familiale</t>
  </si>
  <si>
    <t>Nombre</t>
  </si>
  <si>
    <t>Couple avec 2 enfants et plus</t>
  </si>
  <si>
    <t>Autres</t>
  </si>
  <si>
    <t xml:space="preserve">En cas d'absence de participation actuellement,  quelle participation mensuelle souhaiteriez-vous verser par agent ?                                          </t>
  </si>
  <si>
    <t>Si oui : montant du budget de participation  =&gt;</t>
  </si>
  <si>
    <t>Si oui : nombre d'agents bénéficiaires             =&gt;</t>
  </si>
  <si>
    <t xml:space="preserve">En cas d'absence de participation actuellement,  quelle participation mensuelle souhaiteriez-vous verser par agent ?                                  </t>
  </si>
  <si>
    <t xml:space="preserve">                        =&gt;</t>
  </si>
  <si>
    <t>Labellisation</t>
  </si>
  <si>
    <t>Contrat collectif</t>
  </si>
  <si>
    <t>Si oui : quelle est la nature du dispositif ?      =&gt;</t>
  </si>
  <si>
    <t>Nombre d'agents</t>
  </si>
  <si>
    <t>Nombre de Capitaux versés</t>
  </si>
  <si>
    <t>DONNEES STATISTIQUES (QUALITATIVES) DE LA POPULATION A ASSURER                                                                                                                                                                                                                                            Article 16 du décret n°2011-1474 du 8 novembre 2011</t>
  </si>
  <si>
    <t xml:space="preserve">DONNEES COMPLEMENTAIRES D'ANALYSE                                                                                                                                                                                                                             </t>
  </si>
  <si>
    <t>Les garanties actuelles de votre régime collectif de Prévoyance si il en existe un</t>
  </si>
  <si>
    <t>Dans le cadre de l'audit initial du risque Prévoyance merci de transmettre aux équipes de CLEMIE les éléments suivants :</t>
  </si>
  <si>
    <t>Oui</t>
  </si>
  <si>
    <t>Non</t>
  </si>
  <si>
    <t>Données statistiques à transmettre au 31/12/n de chaque année</t>
  </si>
  <si>
    <t>% Hommes</t>
  </si>
  <si>
    <t>Les données sur fond jaune sont à saisir</t>
  </si>
  <si>
    <t>Calcul automatique des cellules rosées</t>
  </si>
  <si>
    <t xml:space="preserve">                               - La délibération de votre collectivité concernant les conditions de maintien du régime indemnitaire en cas d'arrêt de travail</t>
  </si>
  <si>
    <t xml:space="preserve"> </t>
  </si>
  <si>
    <t>Salaire moyen</t>
  </si>
  <si>
    <t>Zone d'ecriture libre pour indiquer vos critères ou votre grille de modulation de la participation</t>
  </si>
  <si>
    <t>Dans le cadre de l'audit initial du risque frais de santé (mutuelle) merci de transmettre aux équipes de CLEMIE les éléments suivants :</t>
  </si>
  <si>
    <t>La date de mise en œuvre de votre régime actuel collectif de frais de santé (mutuelle)si il en existe un ?</t>
  </si>
  <si>
    <t>Les garanties actuelles de votre régime actuel collectif frais de santé (mutuelle)</t>
  </si>
  <si>
    <t>Protection Sociale Complémentaire : état des lieux</t>
  </si>
  <si>
    <t>DONNEES SOCIALES ET CARACTERISTIQUES QUANTITATIVES DE LA POPULATION A ASSURER                                                                                                                                                                                                                                            Article 16 du décret n°2011-1474 du 8 novembre 2011</t>
  </si>
  <si>
    <r>
      <t>EFFECTIF (</t>
    </r>
    <r>
      <rPr>
        <b/>
        <u/>
        <sz val="11"/>
        <color rgb="FFC00000"/>
        <rFont val="Calibri"/>
        <family val="2"/>
      </rPr>
      <t>A l'exclusion des vacataires rémunérés à la tâche ou à l'heure</t>
    </r>
    <r>
      <rPr>
        <b/>
        <sz val="11"/>
        <color indexed="8"/>
        <rFont val="Calibri"/>
        <family val="2"/>
      </rPr>
      <t>. Tous les autres agents sont à intégrer y compris les contractuels non permanents sans condition d'ancienneté et vos éventuels agents travaillant dans un foyer de l'enfance, un CCAS, un EHPAD et relevant de la Fonction Publique Hospitalière.)</t>
    </r>
  </si>
  <si>
    <t>La grille de Modulation de la participation de votre collectivité :</t>
  </si>
  <si>
    <r>
      <t>La grille de Modulation de la participation de la votre collectivité :</t>
    </r>
    <r>
      <rPr>
        <b/>
        <sz val="11"/>
        <color rgb="FFFF0000"/>
        <rFont val="Calibri"/>
        <family val="2"/>
        <scheme val="minor"/>
      </rPr>
      <t xml:space="preserve"> exemple ci-dessous à personnaliser selon votre situation</t>
    </r>
  </si>
  <si>
    <t>Critère de Modulation sur le RNI</t>
  </si>
  <si>
    <t>RNI &lt;= à 23 K€</t>
  </si>
  <si>
    <t>23 K€ &lt; RNI &lt;= … K€</t>
  </si>
  <si>
    <t>….K€ &lt; RNI &lt;= … K€</t>
  </si>
  <si>
    <t xml:space="preserve"> RNI &gt; 27 K€</t>
  </si>
  <si>
    <t>Participation de la collectivité</t>
  </si>
  <si>
    <t xml:space="preserve">                               -  Le dernier Rapport Social Unique ou tout autre document présentant vos données sociales, la démographie des agents etc, …</t>
  </si>
  <si>
    <t xml:space="preserve">Pour les collectivités et établissements publics qui emploient des agents relevant de la fonction publique hospitalière (CCAS, EHPAD) merci de nous indiquer ci-dessous le nombre d'agents concernés. </t>
  </si>
  <si>
    <t>Zone d'ecriture libre pour recenser les agents relevants de la FPH</t>
  </si>
  <si>
    <t>Pour les collectivités et établissements publics qui emploient des agents assistants maternels ou assistants familiaux, ces agents doivent être recensés à part. Nous tenons à votre disposition le fichier spécifique de recensement correspondant.</t>
  </si>
  <si>
    <t>Traitement indiciaire + NBI</t>
  </si>
  <si>
    <t xml:space="preserve">Merci de bien vouloir transmettre en complément : </t>
  </si>
  <si>
    <t>Traitement indiciaire (TBI + NBI) - Salaire</t>
  </si>
  <si>
    <t>Siret de la collectivité :</t>
  </si>
  <si>
    <t>Agents relevant de la CNRACL</t>
  </si>
  <si>
    <t>Agents relevant de l'IRCANTEC</t>
  </si>
  <si>
    <t>Sociale, médico-sociale, médico-technique</t>
  </si>
  <si>
    <t>Sapeurs pompiers professionnels</t>
  </si>
  <si>
    <t>Frais de Santé (Complémentaire Santé)</t>
  </si>
  <si>
    <t>Existe-t-il un dispositif de participation pour la santé dans votre collectivité ?</t>
  </si>
  <si>
    <r>
      <t xml:space="preserve">Concernant les données relatives aux effectifs : </t>
    </r>
    <r>
      <rPr>
        <sz val="11"/>
        <color theme="1"/>
        <rFont val="Calibri"/>
        <family val="2"/>
        <scheme val="minor"/>
      </rPr>
      <t>elles sont à compléter en effectifs physiques et pas en ETP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Il s'agit de renseigner le nombre d'agent au 31/12 de chaque année et non pas le nombre d'agents en cumulé sur l'année écoulée.</t>
    </r>
  </si>
  <si>
    <t xml:space="preserve">Concernant les données de répartition par situation familiale : </t>
  </si>
  <si>
    <t>- Elles sont à compléter du mieux possible en fonction des informations disponibles par collectivité. Il est préférable de transmettre une information partielle plutôt qu'une absence totale de données</t>
  </si>
  <si>
    <t>- Le nombre d'enfants peut-être extrait des données SFT</t>
  </si>
  <si>
    <r>
      <t xml:space="preserve">- En cas de connaissance du nombre d'enfants </t>
    </r>
    <r>
      <rPr>
        <b/>
        <sz val="11"/>
        <color theme="1"/>
        <rFont val="Calibri"/>
        <family val="2"/>
        <scheme val="minor"/>
      </rPr>
      <t xml:space="preserve">mais pas de la situation familiale ; </t>
    </r>
    <r>
      <rPr>
        <sz val="11"/>
        <color theme="1"/>
        <rFont val="Calibri"/>
        <family val="2"/>
        <scheme val="minor"/>
      </rPr>
      <t xml:space="preserve">merci d'indiquer le nombre d'enfants dans les cellules B87 (individuel avec 1 enfant) </t>
    </r>
  </si>
  <si>
    <t>ou B88  (Individuel avec 2 enfants et plus)</t>
  </si>
  <si>
    <t xml:space="preserve">NOTICE </t>
  </si>
  <si>
    <t>La date de mise en œuvre de votre régime actuel collectif de santé si il en existe un ?</t>
  </si>
  <si>
    <r>
      <t xml:space="preserve">EFFECTIF au 31/12 de chaque année </t>
    </r>
    <r>
      <rPr>
        <b/>
        <sz val="11"/>
        <color rgb="FFC00000"/>
        <rFont val="Calibri"/>
        <family val="2"/>
      </rPr>
      <t>(</t>
    </r>
    <r>
      <rPr>
        <b/>
        <u/>
        <sz val="11"/>
        <color rgb="FFC00000"/>
        <rFont val="Calibri"/>
        <family val="2"/>
      </rPr>
      <t>en nombre d'agents)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</si>
</sst>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#,##0\ &quot;€&quot;"/>
    <numFmt numFmtId="166" formatCode="#,##0.00\ &quot;€&quot;"/>
    <numFmt numFmtId="167" formatCode="dd/mm/yy;@"/>
    <numFmt numFmtId="168" formatCode="000\ 000\ 000\ 00000"/>
  </numFmts>
  <fonts count="2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C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E5D7"/>
        <bgColor indexed="64"/>
      </patternFill>
    </fill>
    <fill>
      <patternFill patternType="solid">
        <fgColor rgb="FFE3D8C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3" xfId="0" applyFill="1" applyBorder="1"/>
    <xf numFmtId="0" fontId="1" fillId="2" borderId="4" xfId="0" applyFont="1" applyFill="1" applyBorder="1"/>
    <xf numFmtId="0" fontId="0" fillId="2" borderId="4" xfId="0" applyFill="1" applyBorder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 applyAlignment="1">
      <alignment horizontal="center"/>
    </xf>
    <xf numFmtId="165" fontId="0" fillId="2" borderId="0" xfId="0" applyNumberFormat="1" applyFill="1"/>
    <xf numFmtId="165" fontId="0" fillId="3" borderId="0" xfId="0" applyNumberFormat="1" applyFill="1"/>
    <xf numFmtId="0" fontId="0" fillId="3" borderId="0" xfId="0" applyFill="1"/>
    <xf numFmtId="165" fontId="4" fillId="3" borderId="0" xfId="0" applyNumberFormat="1" applyFont="1" applyFill="1"/>
    <xf numFmtId="0" fontId="4" fillId="3" borderId="0" xfId="0" applyFont="1" applyFill="1"/>
    <xf numFmtId="0" fontId="1" fillId="3" borderId="0" xfId="0" applyFont="1" applyFill="1"/>
    <xf numFmtId="0" fontId="0" fillId="2" borderId="0" xfId="0" applyFill="1" applyAlignment="1">
      <alignment horizontal="center" vertical="top" wrapText="1"/>
    </xf>
    <xf numFmtId="0" fontId="6" fillId="2" borderId="0" xfId="0" applyFont="1" applyFill="1"/>
    <xf numFmtId="0" fontId="0" fillId="2" borderId="0" xfId="0" applyFill="1" applyAlignment="1">
      <alignment horizontal="left" indent="1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 vertical="top" wrapText="1"/>
    </xf>
    <xf numFmtId="0" fontId="3" fillId="3" borderId="0" xfId="0" applyFont="1" applyFill="1" applyAlignment="1">
      <alignment horizontal="center"/>
    </xf>
    <xf numFmtId="3" fontId="0" fillId="2" borderId="0" xfId="0" applyNumberFormat="1" applyFill="1"/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0" xfId="0" applyFont="1" applyFill="1"/>
    <xf numFmtId="165" fontId="8" fillId="2" borderId="0" xfId="0" applyNumberFormat="1" applyFont="1" applyFill="1"/>
    <xf numFmtId="165" fontId="8" fillId="3" borderId="0" xfId="0" applyNumberFormat="1" applyFont="1" applyFill="1"/>
    <xf numFmtId="0" fontId="8" fillId="3" borderId="0" xfId="0" applyFont="1" applyFill="1"/>
    <xf numFmtId="3" fontId="0" fillId="2" borderId="3" xfId="0" applyNumberFormat="1" applyFill="1" applyBorder="1"/>
    <xf numFmtId="3" fontId="0" fillId="3" borderId="0" xfId="0" applyNumberFormat="1" applyFill="1"/>
    <xf numFmtId="0" fontId="0" fillId="2" borderId="0" xfId="0" applyFill="1" applyAlignment="1">
      <alignment horizontal="left"/>
    </xf>
    <xf numFmtId="0" fontId="10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3" fontId="0" fillId="5" borderId="11" xfId="0" applyNumberFormat="1" applyFill="1" applyBorder="1" applyAlignment="1">
      <alignment horizontal="center" vertical="center"/>
    </xf>
    <xf numFmtId="3" fontId="0" fillId="5" borderId="21" xfId="0" applyNumberForma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3" fontId="8" fillId="5" borderId="2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 wrapText="1"/>
    </xf>
    <xf numFmtId="0" fontId="0" fillId="2" borderId="0" xfId="0" quotePrefix="1" applyFill="1" applyAlignment="1">
      <alignment horizontal="left"/>
    </xf>
    <xf numFmtId="0" fontId="0" fillId="0" borderId="0" xfId="0" applyAlignment="1">
      <alignment horizontal="center" vertical="center" wrapText="1"/>
    </xf>
    <xf numFmtId="3" fontId="0" fillId="2" borderId="1" xfId="0" applyNumberFormat="1" applyFill="1" applyBorder="1" applyAlignment="1">
      <alignment horizontal="center"/>
    </xf>
    <xf numFmtId="0" fontId="10" fillId="4" borderId="4" xfId="0" applyFont="1" applyFill="1" applyBorder="1" applyAlignment="1">
      <alignment horizontal="left" vertical="center"/>
    </xf>
    <xf numFmtId="3" fontId="1" fillId="5" borderId="1" xfId="0" applyNumberFormat="1" applyFont="1" applyFill="1" applyBorder="1" applyAlignment="1">
      <alignment horizontal="center"/>
    </xf>
    <xf numFmtId="0" fontId="0" fillId="2" borderId="24" xfId="0" applyFill="1" applyBorder="1"/>
    <xf numFmtId="0" fontId="1" fillId="5" borderId="24" xfId="0" applyFont="1" applyFill="1" applyBorder="1"/>
    <xf numFmtId="0" fontId="8" fillId="2" borderId="24" xfId="0" applyFont="1" applyFill="1" applyBorder="1"/>
    <xf numFmtId="0" fontId="9" fillId="3" borderId="24" xfId="0" applyFont="1" applyFill="1" applyBorder="1"/>
    <xf numFmtId="0" fontId="0" fillId="2" borderId="29" xfId="0" applyFill="1" applyBorder="1"/>
    <xf numFmtId="0" fontId="0" fillId="2" borderId="5" xfId="0" applyFill="1" applyBorder="1"/>
    <xf numFmtId="0" fontId="8" fillId="2" borderId="29" xfId="0" applyFont="1" applyFill="1" applyBorder="1"/>
    <xf numFmtId="0" fontId="8" fillId="2" borderId="5" xfId="0" applyFont="1" applyFill="1" applyBorder="1"/>
    <xf numFmtId="0" fontId="0" fillId="2" borderId="30" xfId="0" applyFill="1" applyBorder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4" borderId="15" xfId="0" applyFont="1" applyFill="1" applyBorder="1" applyAlignment="1">
      <alignment horizontal="left" vertical="center"/>
    </xf>
    <xf numFmtId="3" fontId="0" fillId="2" borderId="0" xfId="0" applyNumberFormat="1" applyFill="1" applyProtection="1">
      <protection locked="0"/>
    </xf>
    <xf numFmtId="0" fontId="10" fillId="4" borderId="0" xfId="0" applyFont="1" applyFill="1" applyAlignment="1" applyProtection="1">
      <alignment horizontal="left" vertical="center"/>
      <protection locked="0"/>
    </xf>
    <xf numFmtId="3" fontId="0" fillId="0" borderId="1" xfId="0" applyNumberFormat="1" applyBorder="1" applyAlignment="1">
      <alignment horizontal="center"/>
    </xf>
    <xf numFmtId="3" fontId="8" fillId="0" borderId="1" xfId="0" applyNumberFormat="1" applyFont="1" applyBorder="1" applyAlignment="1" applyProtection="1">
      <alignment horizontal="center"/>
      <protection locked="0"/>
    </xf>
    <xf numFmtId="3" fontId="8" fillId="0" borderId="16" xfId="0" applyNumberFormat="1" applyFont="1" applyBorder="1" applyAlignment="1" applyProtection="1">
      <alignment horizontal="center"/>
      <protection locked="0"/>
    </xf>
    <xf numFmtId="3" fontId="8" fillId="0" borderId="17" xfId="0" applyNumberFormat="1" applyFont="1" applyBorder="1" applyAlignment="1" applyProtection="1">
      <alignment horizontal="center"/>
      <protection locked="0"/>
    </xf>
    <xf numFmtId="3" fontId="8" fillId="0" borderId="32" xfId="0" applyNumberFormat="1" applyFont="1" applyBorder="1" applyAlignment="1" applyProtection="1">
      <alignment horizontal="center"/>
      <protection locked="0"/>
    </xf>
    <xf numFmtId="3" fontId="8" fillId="0" borderId="20" xfId="0" applyNumberFormat="1" applyFont="1" applyBorder="1" applyAlignment="1" applyProtection="1">
      <alignment horizontal="center"/>
      <protection locked="0"/>
    </xf>
    <xf numFmtId="3" fontId="6" fillId="6" borderId="11" xfId="0" applyNumberFormat="1" applyFont="1" applyFill="1" applyBorder="1" applyAlignment="1">
      <alignment horizontal="center"/>
    </xf>
    <xf numFmtId="3" fontId="8" fillId="0" borderId="11" xfId="0" applyNumberFormat="1" applyFont="1" applyBorder="1" applyAlignment="1" applyProtection="1">
      <alignment horizontal="center"/>
      <protection locked="0"/>
    </xf>
    <xf numFmtId="165" fontId="8" fillId="0" borderId="11" xfId="0" applyNumberFormat="1" applyFont="1" applyBorder="1" applyAlignment="1" applyProtection="1">
      <alignment horizontal="center"/>
      <protection locked="0"/>
    </xf>
    <xf numFmtId="0" fontId="3" fillId="3" borderId="0" xfId="0" applyFont="1" applyFill="1"/>
    <xf numFmtId="4" fontId="8" fillId="0" borderId="1" xfId="0" applyNumberFormat="1" applyFont="1" applyBorder="1" applyAlignment="1" applyProtection="1">
      <alignment horizontal="center"/>
      <protection locked="0"/>
    </xf>
    <xf numFmtId="4" fontId="0" fillId="2" borderId="1" xfId="0" applyNumberForma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3" fontId="6" fillId="5" borderId="11" xfId="0" applyNumberFormat="1" applyFont="1" applyFill="1" applyBorder="1" applyAlignment="1">
      <alignment horizontal="center" vertical="center"/>
    </xf>
    <xf numFmtId="1" fontId="0" fillId="6" borderId="11" xfId="0" applyNumberFormat="1" applyFill="1" applyBorder="1" applyAlignment="1">
      <alignment horizontal="center"/>
    </xf>
    <xf numFmtId="3" fontId="8" fillId="0" borderId="33" xfId="0" applyNumberFormat="1" applyFont="1" applyBorder="1" applyAlignment="1" applyProtection="1">
      <alignment horizontal="center"/>
      <protection locked="0"/>
    </xf>
    <xf numFmtId="3" fontId="8" fillId="0" borderId="34" xfId="0" applyNumberFormat="1" applyFont="1" applyBorder="1" applyAlignment="1" applyProtection="1">
      <alignment horizontal="center"/>
      <protection locked="0"/>
    </xf>
    <xf numFmtId="3" fontId="8" fillId="0" borderId="35" xfId="0" applyNumberFormat="1" applyFont="1" applyBorder="1" applyAlignment="1" applyProtection="1">
      <alignment horizontal="center"/>
      <protection locked="0"/>
    </xf>
    <xf numFmtId="3" fontId="8" fillId="0" borderId="31" xfId="0" applyNumberFormat="1" applyFont="1" applyBorder="1" applyAlignment="1" applyProtection="1">
      <alignment horizontal="center"/>
      <protection locked="0"/>
    </xf>
    <xf numFmtId="3" fontId="8" fillId="0" borderId="36" xfId="0" applyNumberFormat="1" applyFont="1" applyBorder="1" applyAlignment="1" applyProtection="1">
      <alignment horizontal="center"/>
      <protection locked="0"/>
    </xf>
    <xf numFmtId="3" fontId="8" fillId="0" borderId="37" xfId="0" applyNumberFormat="1" applyFont="1" applyBorder="1" applyAlignment="1" applyProtection="1">
      <alignment horizontal="center"/>
      <protection locked="0"/>
    </xf>
    <xf numFmtId="3" fontId="8" fillId="0" borderId="38" xfId="0" applyNumberFormat="1" applyFont="1" applyBorder="1" applyAlignment="1" applyProtection="1">
      <alignment horizontal="center"/>
      <protection locked="0"/>
    </xf>
    <xf numFmtId="0" fontId="0" fillId="2" borderId="7" xfId="0" applyFill="1" applyBorder="1"/>
    <xf numFmtId="166" fontId="8" fillId="0" borderId="33" xfId="0" applyNumberFormat="1" applyFont="1" applyBorder="1" applyAlignment="1" applyProtection="1">
      <alignment horizontal="center"/>
      <protection locked="0"/>
    </xf>
    <xf numFmtId="166" fontId="8" fillId="0" borderId="34" xfId="0" applyNumberFormat="1" applyFont="1" applyBorder="1" applyAlignment="1" applyProtection="1">
      <alignment horizontal="center"/>
      <protection locked="0"/>
    </xf>
    <xf numFmtId="166" fontId="8" fillId="0" borderId="35" xfId="0" applyNumberFormat="1" applyFont="1" applyBorder="1" applyAlignment="1" applyProtection="1">
      <alignment horizontal="center"/>
      <protection locked="0"/>
    </xf>
    <xf numFmtId="166" fontId="8" fillId="0" borderId="36" xfId="0" applyNumberFormat="1" applyFont="1" applyBorder="1" applyAlignment="1" applyProtection="1">
      <alignment horizontal="center"/>
      <protection locked="0"/>
    </xf>
    <xf numFmtId="166" fontId="8" fillId="0" borderId="37" xfId="0" applyNumberFormat="1" applyFont="1" applyBorder="1" applyAlignment="1" applyProtection="1">
      <alignment horizontal="center"/>
      <protection locked="0"/>
    </xf>
    <xf numFmtId="166" fontId="8" fillId="0" borderId="38" xfId="0" applyNumberFormat="1" applyFont="1" applyBorder="1" applyAlignment="1" applyProtection="1">
      <alignment horizontal="center"/>
      <protection locked="0"/>
    </xf>
    <xf numFmtId="1" fontId="0" fillId="6" borderId="12" xfId="0" applyNumberFormat="1" applyFill="1" applyBorder="1" applyAlignment="1">
      <alignment horizontal="center"/>
    </xf>
    <xf numFmtId="164" fontId="0" fillId="6" borderId="35" xfId="0" applyNumberFormat="1" applyFill="1" applyBorder="1" applyAlignment="1">
      <alignment horizontal="center"/>
    </xf>
    <xf numFmtId="164" fontId="0" fillId="6" borderId="17" xfId="0" applyNumberFormat="1" applyFill="1" applyBorder="1" applyAlignment="1">
      <alignment horizontal="center"/>
    </xf>
    <xf numFmtId="164" fontId="0" fillId="6" borderId="38" xfId="0" applyNumberFormat="1" applyFill="1" applyBorder="1" applyAlignment="1">
      <alignment horizontal="center"/>
    </xf>
    <xf numFmtId="164" fontId="0" fillId="6" borderId="35" xfId="0" applyNumberFormat="1" applyFill="1" applyBorder="1"/>
    <xf numFmtId="164" fontId="0" fillId="6" borderId="17" xfId="0" applyNumberFormat="1" applyFill="1" applyBorder="1"/>
    <xf numFmtId="164" fontId="0" fillId="6" borderId="38" xfId="0" applyNumberFormat="1" applyFill="1" applyBorder="1"/>
    <xf numFmtId="3" fontId="8" fillId="0" borderId="39" xfId="0" applyNumberFormat="1" applyFont="1" applyBorder="1" applyAlignment="1" applyProtection="1">
      <alignment horizontal="center"/>
      <protection locked="0"/>
    </xf>
    <xf numFmtId="3" fontId="6" fillId="6" borderId="22" xfId="0" applyNumberFormat="1" applyFon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6" fontId="1" fillId="5" borderId="1" xfId="0" applyNumberFormat="1" applyFont="1" applyFill="1" applyBorder="1" applyAlignment="1">
      <alignment horizontal="center"/>
    </xf>
    <xf numFmtId="166" fontId="8" fillId="0" borderId="1" xfId="0" applyNumberFormat="1" applyFont="1" applyBorder="1" applyAlignment="1" applyProtection="1">
      <alignment horizontal="center"/>
      <protection locked="0"/>
    </xf>
    <xf numFmtId="3" fontId="8" fillId="0" borderId="2" xfId="0" applyNumberFormat="1" applyFont="1" applyBorder="1" applyAlignment="1" applyProtection="1">
      <alignment horizontal="center"/>
      <protection locked="0"/>
    </xf>
    <xf numFmtId="3" fontId="8" fillId="0" borderId="41" xfId="0" applyNumberFormat="1" applyFont="1" applyBorder="1" applyAlignment="1" applyProtection="1">
      <alignment horizontal="center"/>
      <protection locked="0"/>
    </xf>
    <xf numFmtId="3" fontId="8" fillId="0" borderId="43" xfId="0" applyNumberFormat="1" applyFont="1" applyBorder="1" applyAlignment="1" applyProtection="1">
      <alignment horizontal="center"/>
      <protection locked="0"/>
    </xf>
    <xf numFmtId="3" fontId="8" fillId="0" borderId="44" xfId="0" applyNumberFormat="1" applyFont="1" applyBorder="1" applyAlignment="1" applyProtection="1">
      <alignment horizontal="center"/>
      <protection locked="0"/>
    </xf>
    <xf numFmtId="1" fontId="0" fillId="6" borderId="13" xfId="0" applyNumberFormat="1" applyFill="1" applyBorder="1" applyAlignment="1">
      <alignment horizontal="center"/>
    </xf>
    <xf numFmtId="1" fontId="0" fillId="6" borderId="45" xfId="0" applyNumberFormat="1" applyFill="1" applyBorder="1" applyAlignment="1">
      <alignment horizontal="center"/>
    </xf>
    <xf numFmtId="1" fontId="0" fillId="6" borderId="46" xfId="0" applyNumberFormat="1" applyFill="1" applyBorder="1" applyAlignment="1">
      <alignment horizontal="center"/>
    </xf>
    <xf numFmtId="0" fontId="0" fillId="8" borderId="0" xfId="0" applyFill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12" fillId="2" borderId="0" xfId="0" applyFont="1" applyFill="1"/>
    <xf numFmtId="167" fontId="0" fillId="7" borderId="2" xfId="0" applyNumberFormat="1" applyFill="1" applyBorder="1" applyAlignment="1">
      <alignment horizontal="center"/>
    </xf>
    <xf numFmtId="0" fontId="14" fillId="8" borderId="0" xfId="0" applyFont="1" applyFill="1" applyProtection="1">
      <protection locked="0"/>
    </xf>
    <xf numFmtId="0" fontId="15" fillId="3" borderId="48" xfId="0" quotePrefix="1" applyFont="1" applyFill="1" applyBorder="1" applyAlignment="1">
      <alignment horizontal="center"/>
    </xf>
    <xf numFmtId="0" fontId="15" fillId="3" borderId="48" xfId="0" applyFont="1" applyFill="1" applyBorder="1" applyAlignment="1">
      <alignment horizontal="center"/>
    </xf>
    <xf numFmtId="9" fontId="15" fillId="3" borderId="48" xfId="0" applyNumberFormat="1" applyFont="1" applyFill="1" applyBorder="1" applyAlignment="1">
      <alignment horizontal="center"/>
    </xf>
    <xf numFmtId="167" fontId="0" fillId="7" borderId="2" xfId="0" applyNumberFormat="1" applyFill="1" applyBorder="1" applyAlignment="1" applyProtection="1">
      <alignment horizontal="center"/>
      <protection locked="0"/>
    </xf>
    <xf numFmtId="166" fontId="6" fillId="6" borderId="11" xfId="0" applyNumberFormat="1" applyFont="1" applyFill="1" applyBorder="1" applyAlignment="1">
      <alignment horizontal="center"/>
    </xf>
    <xf numFmtId="3" fontId="6" fillId="6" borderId="12" xfId="0" applyNumberFormat="1" applyFont="1" applyFill="1" applyBorder="1" applyAlignment="1">
      <alignment horizontal="center"/>
    </xf>
    <xf numFmtId="3" fontId="0" fillId="6" borderId="42" xfId="0" applyNumberFormat="1" applyFill="1" applyBorder="1" applyAlignment="1">
      <alignment horizontal="center"/>
    </xf>
    <xf numFmtId="3" fontId="0" fillId="6" borderId="20" xfId="0" applyNumberFormat="1" applyFill="1" applyBorder="1" applyAlignment="1">
      <alignment horizontal="center"/>
    </xf>
    <xf numFmtId="3" fontId="0" fillId="6" borderId="40" xfId="0" applyNumberFormat="1" applyFill="1" applyBorder="1" applyAlignment="1">
      <alignment horizontal="center"/>
    </xf>
    <xf numFmtId="0" fontId="6" fillId="5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0" fillId="6" borderId="49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164" fontId="0" fillId="6" borderId="41" xfId="0" applyNumberFormat="1" applyFill="1" applyBorder="1" applyAlignment="1">
      <alignment horizontal="center"/>
    </xf>
    <xf numFmtId="164" fontId="0" fillId="6" borderId="49" xfId="0" applyNumberFormat="1" applyFill="1" applyBorder="1"/>
    <xf numFmtId="164" fontId="0" fillId="6" borderId="2" xfId="0" applyNumberFormat="1" applyFill="1" applyBorder="1"/>
    <xf numFmtId="164" fontId="0" fillId="6" borderId="41" xfId="0" applyNumberFormat="1" applyFill="1" applyBorder="1"/>
    <xf numFmtId="0" fontId="6" fillId="6" borderId="11" xfId="0" applyFont="1" applyFill="1" applyBorder="1" applyAlignment="1">
      <alignment horizontal="center"/>
    </xf>
    <xf numFmtId="0" fontId="6" fillId="3" borderId="0" xfId="0" applyFont="1" applyFill="1"/>
    <xf numFmtId="0" fontId="0" fillId="3" borderId="0" xfId="0" quotePrefix="1" applyFill="1"/>
    <xf numFmtId="0" fontId="18" fillId="0" borderId="0" xfId="0" applyFont="1"/>
    <xf numFmtId="0" fontId="6" fillId="6" borderId="0" xfId="0" applyFont="1" applyFill="1"/>
    <xf numFmtId="0" fontId="6" fillId="0" borderId="0" xfId="0" applyFont="1"/>
    <xf numFmtId="0" fontId="6" fillId="7" borderId="0" xfId="0" applyFont="1" applyFill="1"/>
    <xf numFmtId="0" fontId="10" fillId="4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7" fillId="2" borderId="12" xfId="0" applyFont="1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8" fillId="2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168" fontId="7" fillId="2" borderId="12" xfId="0" applyNumberFormat="1" applyFont="1" applyFill="1" applyBorder="1" applyAlignment="1" applyProtection="1">
      <alignment horizontal="center"/>
      <protection locked="0"/>
    </xf>
    <xf numFmtId="168" fontId="0" fillId="0" borderId="14" xfId="0" applyNumberFormat="1" applyBorder="1" applyAlignment="1" applyProtection="1">
      <alignment horizontal="center"/>
      <protection locked="0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4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11" fillId="4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8" borderId="0" xfId="0" applyFont="1" applyFill="1" applyAlignment="1" applyProtection="1">
      <alignment wrapText="1"/>
      <protection locked="0"/>
    </xf>
    <xf numFmtId="0" fontId="0" fillId="0" borderId="0" xfId="0" applyAlignment="1">
      <alignment wrapText="1"/>
    </xf>
    <xf numFmtId="0" fontId="16" fillId="4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1" fillId="4" borderId="3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10" fillId="4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center"/>
    </xf>
    <xf numFmtId="0" fontId="18" fillId="0" borderId="0" xfId="0" applyFont="1"/>
  </cellXfs>
  <cellStyles count="1">
    <cellStyle name="Normal" xfId="0" builtinId="0"/>
  </cellStyles>
  <dxfs count="19"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</dxfs>
  <tableStyles count="0" defaultTableStyle="TableStyleMedium2" defaultPivotStyle="PivotStyleLight16"/>
  <colors>
    <mruColors>
      <color rgb="FFFFFFCC"/>
      <color rgb="FFE3D8C5"/>
      <color rgb="FFE38989"/>
      <color rgb="FF898989"/>
      <color rgb="FFA41C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3</xdr:row>
      <xdr:rowOff>304800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F6C8F64C-134D-447C-83A4-ACE7C4DFD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8763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1</xdr:row>
      <xdr:rowOff>19050</xdr:rowOff>
    </xdr:from>
    <xdr:to>
      <xdr:col>5</xdr:col>
      <xdr:colOff>853440</xdr:colOff>
      <xdr:row>3</xdr:row>
      <xdr:rowOff>213359</xdr:rowOff>
    </xdr:to>
    <xdr:pic>
      <xdr:nvPicPr>
        <xdr:cNvPr id="4" name="Image 1" descr="Une image contenant texte, Police, logo, GraphiqueDescription générée automatiquement">
          <a:extLst>
            <a:ext uri="{FF2B5EF4-FFF2-40B4-BE49-F238E27FC236}">
              <a16:creationId xmlns:a16="http://schemas.microsoft.com/office/drawing/2014/main" xmlns="" id="{3B44E4B0-9E3D-419A-BB2A-42679AB0D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5770" y="201930"/>
          <a:ext cx="1802130" cy="560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91441</xdr:colOff>
      <xdr:row>3</xdr:row>
      <xdr:rowOff>169545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5BF707CC-C92E-4624-80EA-B05E80477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04950" cy="7524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466725</xdr:colOff>
      <xdr:row>2</xdr:row>
      <xdr:rowOff>9525</xdr:rowOff>
    </xdr:from>
    <xdr:to>
      <xdr:col>4</xdr:col>
      <xdr:colOff>904875</xdr:colOff>
      <xdr:row>3</xdr:row>
      <xdr:rowOff>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xmlns="" id="{335C0966-5EED-E8EE-7EAA-EB0191EEEE1E}"/>
            </a:ext>
          </a:extLst>
        </xdr:cNvPr>
        <xdr:cNvSpPr txBox="1"/>
      </xdr:nvSpPr>
      <xdr:spPr>
        <a:xfrm>
          <a:off x="3181350" y="390525"/>
          <a:ext cx="3095625" cy="18097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fr-FR" sz="1100" b="1"/>
            <a:t>Les données sur fond jaune sont à saisir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1504951</xdr:colOff>
      <xdr:row>3</xdr:row>
      <xdr:rowOff>180975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A35B3FDE-0352-4315-BC01-9149B86C1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04950" cy="7524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714375</xdr:colOff>
      <xdr:row>1</xdr:row>
      <xdr:rowOff>9525</xdr:rowOff>
    </xdr:from>
    <xdr:to>
      <xdr:col>7</xdr:col>
      <xdr:colOff>19050</xdr:colOff>
      <xdr:row>3</xdr:row>
      <xdr:rowOff>209550</xdr:rowOff>
    </xdr:to>
    <xdr:pic>
      <xdr:nvPicPr>
        <xdr:cNvPr id="4" name="Image 1" descr="Une image contenant texte, Police, logo, GraphiqueDescription générée automatiquement">
          <a:extLst>
            <a:ext uri="{FF2B5EF4-FFF2-40B4-BE49-F238E27FC236}">
              <a16:creationId xmlns:a16="http://schemas.microsoft.com/office/drawing/2014/main" xmlns="" id="{FC946D69-8245-4232-9E0D-4008912C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0025"/>
          <a:ext cx="1952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2:N93"/>
  <sheetViews>
    <sheetView tabSelected="1" zoomScaleNormal="100" workbookViewId="0">
      <selection activeCell="E33" sqref="E33"/>
    </sheetView>
  </sheetViews>
  <sheetFormatPr baseColWidth="10" defaultColWidth="11.44140625" defaultRowHeight="14.4" x14ac:dyDescent="0.3"/>
  <cols>
    <col min="1" max="1" width="75" style="2" customWidth="1"/>
    <col min="2" max="5" width="14.109375" style="2" customWidth="1"/>
    <col min="6" max="6" width="15.109375" style="2" customWidth="1"/>
    <col min="7" max="7" width="11.44140625" style="2"/>
    <col min="8" max="8" width="17.6640625" style="2" customWidth="1"/>
    <col min="9" max="16384" width="11.44140625" style="2"/>
  </cols>
  <sheetData>
    <row r="2" spans="1:11" x14ac:dyDescent="0.3">
      <c r="B2" s="137" t="s">
        <v>78</v>
      </c>
      <c r="C2" s="136"/>
      <c r="D2" s="136"/>
    </row>
    <row r="3" spans="1:11" x14ac:dyDescent="0.3">
      <c r="B3" s="135" t="s">
        <v>79</v>
      </c>
      <c r="C3" s="136"/>
      <c r="D3" s="136"/>
      <c r="F3"/>
      <c r="K3"/>
    </row>
    <row r="4" spans="1:11" ht="30" customHeight="1" thickBot="1" x14ac:dyDescent="0.35">
      <c r="G4"/>
    </row>
    <row r="5" spans="1:11" ht="15" customHeight="1" x14ac:dyDescent="0.3">
      <c r="A5" s="138" t="s">
        <v>88</v>
      </c>
      <c r="B5" s="139"/>
      <c r="C5" s="139"/>
      <c r="D5" s="139"/>
      <c r="E5" s="139"/>
      <c r="F5" s="140"/>
    </row>
    <row r="6" spans="1:11" s="8" customFormat="1" ht="16.5" customHeight="1" thickBot="1" x14ac:dyDescent="0.35">
      <c r="A6" s="141"/>
      <c r="B6" s="142"/>
      <c r="C6" s="142"/>
      <c r="D6" s="142"/>
      <c r="E6" s="142"/>
      <c r="F6" s="143"/>
    </row>
    <row r="7" spans="1:11" ht="4.5" customHeight="1" thickBot="1" x14ac:dyDescent="0.35">
      <c r="A7" s="7"/>
    </row>
    <row r="8" spans="1:11" ht="15" thickBot="1" x14ac:dyDescent="0.35">
      <c r="A8" s="17" t="s">
        <v>34</v>
      </c>
      <c r="B8" s="149"/>
      <c r="C8" s="150"/>
      <c r="D8" s="150"/>
      <c r="E8" s="150"/>
      <c r="F8" s="151"/>
    </row>
    <row r="9" spans="1:11" ht="15" thickBot="1" x14ac:dyDescent="0.35">
      <c r="B9" s="156" t="s">
        <v>105</v>
      </c>
      <c r="C9" s="156"/>
      <c r="D9" s="157"/>
      <c r="E9" s="154"/>
      <c r="F9" s="155"/>
    </row>
    <row r="10" spans="1:11" x14ac:dyDescent="0.3">
      <c r="A10" s="17" t="s">
        <v>87</v>
      </c>
    </row>
    <row r="11" spans="1:11" x14ac:dyDescent="0.3">
      <c r="A11" s="17"/>
    </row>
    <row r="12" spans="1:11" ht="15" hidden="1" thickBot="1" x14ac:dyDescent="0.35">
      <c r="A12" s="33" t="s">
        <v>110</v>
      </c>
      <c r="B12" s="33"/>
      <c r="C12" s="33"/>
      <c r="D12" s="33"/>
      <c r="E12" s="33"/>
      <c r="F12" s="33"/>
    </row>
    <row r="13" spans="1:11" ht="14.25" hidden="1" customHeight="1" thickBot="1" x14ac:dyDescent="0.35">
      <c r="A13" s="41" t="s">
        <v>111</v>
      </c>
      <c r="B13" s="68"/>
      <c r="C13" s="2" t="s">
        <v>67</v>
      </c>
      <c r="F13" s="68"/>
    </row>
    <row r="14" spans="1:11" ht="15" hidden="1" thickBot="1" x14ac:dyDescent="0.35">
      <c r="C14" s="39" t="s">
        <v>61</v>
      </c>
      <c r="D14" s="40"/>
      <c r="E14" s="40"/>
      <c r="F14" s="69"/>
    </row>
    <row r="15" spans="1:11" ht="15" hidden="1" thickBot="1" x14ac:dyDescent="0.35">
      <c r="C15" s="32" t="s">
        <v>62</v>
      </c>
      <c r="F15" s="68"/>
    </row>
    <row r="16" spans="1:11" ht="15" hidden="1" thickBot="1" x14ac:dyDescent="0.35">
      <c r="A16" s="32" t="s">
        <v>63</v>
      </c>
      <c r="E16" s="42" t="s">
        <v>64</v>
      </c>
      <c r="F16" s="69"/>
    </row>
    <row r="17" spans="1:6" ht="3.75" customHeight="1" x14ac:dyDescent="0.3">
      <c r="C17" s="18"/>
      <c r="F17" s="59"/>
    </row>
    <row r="18" spans="1:6" ht="3.75" customHeight="1" x14ac:dyDescent="0.3">
      <c r="C18" s="18"/>
      <c r="F18" s="59"/>
    </row>
    <row r="19" spans="1:6" ht="15" thickBot="1" x14ac:dyDescent="0.35">
      <c r="A19" s="33" t="s">
        <v>110</v>
      </c>
      <c r="B19" s="33"/>
      <c r="C19" s="33"/>
      <c r="D19" s="33"/>
      <c r="E19" s="33"/>
      <c r="F19" s="60"/>
    </row>
    <row r="20" spans="1:6" ht="15" thickBot="1" x14ac:dyDescent="0.35">
      <c r="A20" s="41" t="s">
        <v>111</v>
      </c>
      <c r="B20" s="68"/>
      <c r="C20" s="2" t="s">
        <v>67</v>
      </c>
      <c r="F20" s="68"/>
    </row>
    <row r="21" spans="1:6" ht="15" thickBot="1" x14ac:dyDescent="0.35">
      <c r="C21" s="39" t="s">
        <v>61</v>
      </c>
      <c r="F21" s="69"/>
    </row>
    <row r="22" spans="1:6" ht="15" thickBot="1" x14ac:dyDescent="0.35">
      <c r="C22" s="32" t="s">
        <v>62</v>
      </c>
      <c r="F22" s="68"/>
    </row>
    <row r="23" spans="1:6" ht="15" thickBot="1" x14ac:dyDescent="0.35">
      <c r="A23" s="32" t="s">
        <v>60</v>
      </c>
      <c r="E23" s="42" t="s">
        <v>64</v>
      </c>
      <c r="F23" s="69"/>
    </row>
    <row r="24" spans="1:6" x14ac:dyDescent="0.3">
      <c r="C24" s="18"/>
      <c r="F24" s="22"/>
    </row>
    <row r="25" spans="1:6" ht="3.75" customHeight="1" x14ac:dyDescent="0.3">
      <c r="C25" s="18"/>
      <c r="F25" s="22"/>
    </row>
    <row r="26" spans="1:6" ht="36.75" customHeight="1" thickBot="1" x14ac:dyDescent="0.35">
      <c r="A26" s="110" t="s">
        <v>120</v>
      </c>
      <c r="B26" s="152" t="s">
        <v>76</v>
      </c>
      <c r="C26" s="153"/>
      <c r="D26" s="153"/>
      <c r="E26" s="153"/>
      <c r="F26" s="5"/>
    </row>
    <row r="27" spans="1:6" ht="4.5" customHeight="1" thickBot="1" x14ac:dyDescent="0.35">
      <c r="A27" s="1"/>
    </row>
    <row r="28" spans="1:6" ht="15" thickBot="1" x14ac:dyDescent="0.35">
      <c r="B28" s="123">
        <v>2021</v>
      </c>
      <c r="C28" s="123">
        <f>B28+1</f>
        <v>2022</v>
      </c>
      <c r="D28" s="123">
        <f t="shared" ref="D28:E28" si="0">C28+1</f>
        <v>2023</v>
      </c>
      <c r="E28" s="123">
        <f t="shared" si="0"/>
        <v>2024</v>
      </c>
    </row>
    <row r="29" spans="1:6" ht="4.5" customHeight="1" thickBot="1" x14ac:dyDescent="0.35">
      <c r="A29" s="1"/>
    </row>
    <row r="30" spans="1:6" ht="15" thickBot="1" x14ac:dyDescent="0.35">
      <c r="A30" s="33" t="s">
        <v>0</v>
      </c>
      <c r="B30" s="67">
        <f>SUM(B31:B34)</f>
        <v>0</v>
      </c>
      <c r="C30" s="67">
        <f>SUM(C31:C34)</f>
        <v>0</v>
      </c>
      <c r="D30" s="67">
        <f>SUM(D31:D34)</f>
        <v>0</v>
      </c>
      <c r="E30" s="67">
        <f>SUM(E31:E34)</f>
        <v>0</v>
      </c>
    </row>
    <row r="31" spans="1:6" ht="14.25" customHeight="1" x14ac:dyDescent="0.3">
      <c r="A31" s="34" t="s">
        <v>106</v>
      </c>
      <c r="B31" s="76"/>
      <c r="C31" s="77"/>
      <c r="D31" s="77"/>
      <c r="E31" s="78"/>
    </row>
    <row r="32" spans="1:6" hidden="1" x14ac:dyDescent="0.3">
      <c r="A32" s="34" t="s">
        <v>107</v>
      </c>
      <c r="B32" s="63"/>
      <c r="C32" s="79"/>
      <c r="D32" s="79"/>
      <c r="E32" s="64"/>
    </row>
    <row r="33" spans="1:8" x14ac:dyDescent="0.3">
      <c r="A33" s="34" t="s">
        <v>107</v>
      </c>
      <c r="B33" s="63"/>
      <c r="C33" s="79"/>
      <c r="D33" s="79"/>
      <c r="E33" s="64"/>
    </row>
    <row r="34" spans="1:8" ht="15" thickBot="1" x14ac:dyDescent="0.35">
      <c r="A34" s="34" t="s">
        <v>59</v>
      </c>
      <c r="B34" s="80"/>
      <c r="C34" s="81"/>
      <c r="D34" s="81"/>
      <c r="E34" s="82"/>
    </row>
    <row r="35" spans="1:8" ht="28.5" customHeight="1" x14ac:dyDescent="0.3">
      <c r="B35" s="3"/>
      <c r="C35" s="3"/>
      <c r="D35" s="3"/>
      <c r="E35" s="3"/>
    </row>
    <row r="36" spans="1:8" ht="58.2" hidden="1" thickBot="1" x14ac:dyDescent="0.35">
      <c r="A36" s="110" t="s">
        <v>89</v>
      </c>
      <c r="B36" s="5"/>
      <c r="C36" s="5"/>
      <c r="D36" s="5"/>
      <c r="E36" s="5"/>
      <c r="F36" s="5"/>
    </row>
    <row r="37" spans="1:8" ht="4.5" hidden="1" customHeight="1" thickBot="1" x14ac:dyDescent="0.35">
      <c r="A37" s="1"/>
    </row>
    <row r="38" spans="1:8" ht="15" hidden="1" thickBot="1" x14ac:dyDescent="0.35">
      <c r="B38" s="123">
        <v>2020</v>
      </c>
      <c r="C38" s="123">
        <f>B38+1</f>
        <v>2021</v>
      </c>
      <c r="D38" s="123">
        <f t="shared" ref="D38:E38" si="1">C38+1</f>
        <v>2022</v>
      </c>
      <c r="E38" s="123">
        <f t="shared" si="1"/>
        <v>2023</v>
      </c>
    </row>
    <row r="39" spans="1:8" ht="5.25" hidden="1" customHeight="1" thickBot="1" x14ac:dyDescent="0.35">
      <c r="A39" s="1"/>
      <c r="B39" s="83"/>
      <c r="C39" s="83"/>
      <c r="D39" s="83"/>
      <c r="E39" s="83"/>
    </row>
    <row r="40" spans="1:8" ht="15" hidden="1" thickBot="1" x14ac:dyDescent="0.35">
      <c r="A40" s="33" t="s">
        <v>0</v>
      </c>
      <c r="B40" s="118">
        <f>SUM(B41:B42)</f>
        <v>0</v>
      </c>
      <c r="C40" s="118">
        <f>SUM(C41:C42)</f>
        <v>0</v>
      </c>
      <c r="D40" s="118">
        <f>SUM(D41:D42)</f>
        <v>0</v>
      </c>
      <c r="E40" s="118">
        <f>SUM(E41:E42)</f>
        <v>0</v>
      </c>
      <c r="G40" s="131" t="e">
        <f>E40/E30</f>
        <v>#DIV/0!</v>
      </c>
      <c r="H40" s="74" t="s">
        <v>82</v>
      </c>
    </row>
    <row r="41" spans="1:8" hidden="1" x14ac:dyDescent="0.3">
      <c r="A41" s="34" t="s">
        <v>102</v>
      </c>
      <c r="B41" s="84"/>
      <c r="C41" s="85"/>
      <c r="D41" s="85"/>
      <c r="E41" s="86"/>
    </row>
    <row r="42" spans="1:8" ht="15" hidden="1" thickBot="1" x14ac:dyDescent="0.35">
      <c r="A42" s="34" t="s">
        <v>21</v>
      </c>
      <c r="B42" s="87"/>
      <c r="C42" s="88"/>
      <c r="D42" s="88"/>
      <c r="E42" s="89"/>
    </row>
    <row r="43" spans="1:8" ht="3.75" customHeight="1" x14ac:dyDescent="0.3"/>
    <row r="44" spans="1:8" ht="15" thickBot="1" x14ac:dyDescent="0.35">
      <c r="A44" s="4" t="str">
        <f>_xlfn.CONCAT("REPARTITION PAR SEXE au 31/12/",E28)</f>
        <v>REPARTITION PAR SEXE au 31/12/2024</v>
      </c>
      <c r="B44" s="5"/>
      <c r="C44" s="5"/>
      <c r="D44" s="5"/>
      <c r="E44" s="5"/>
      <c r="F44" s="5"/>
    </row>
    <row r="45" spans="1:8" ht="6" customHeight="1" thickBot="1" x14ac:dyDescent="0.35">
      <c r="A45" s="1"/>
    </row>
    <row r="46" spans="1:8" ht="15" thickBot="1" x14ac:dyDescent="0.35">
      <c r="B46" s="74" t="s">
        <v>3</v>
      </c>
      <c r="C46" s="74" t="s">
        <v>4</v>
      </c>
      <c r="D46" s="74" t="s">
        <v>0</v>
      </c>
      <c r="E46" s="74" t="s">
        <v>77</v>
      </c>
      <c r="F46" s="74" t="s">
        <v>5</v>
      </c>
    </row>
    <row r="47" spans="1:8" ht="4.5" customHeight="1" thickBot="1" x14ac:dyDescent="0.35">
      <c r="B47" s="9"/>
      <c r="C47" s="9"/>
      <c r="D47" s="9"/>
      <c r="E47" s="9"/>
    </row>
    <row r="48" spans="1:8" ht="15" thickBot="1" x14ac:dyDescent="0.35">
      <c r="A48" s="33" t="str">
        <f>_xlfn.CONCAT("Effectif total au 31/12/",E28)</f>
        <v>Effectif total au 31/12/2024</v>
      </c>
      <c r="B48" s="119">
        <f>SUM(B49:B50)</f>
        <v>0</v>
      </c>
      <c r="C48" s="67">
        <f>SUM(C49:C50)</f>
        <v>0</v>
      </c>
      <c r="D48" s="67">
        <f>B48+C48</f>
        <v>0</v>
      </c>
      <c r="E48" s="125" t="e">
        <f>B48/D48</f>
        <v>#DIV/0!</v>
      </c>
      <c r="F48" s="91" t="e">
        <f>C48/D48</f>
        <v>#DIV/0!</v>
      </c>
      <c r="G48" s="111" t="str">
        <f>IF(D48&lt;&gt;E30,"Attention, le total des cellules E30 et D48 doivent être identiques","")</f>
        <v/>
      </c>
    </row>
    <row r="49" spans="1:14" x14ac:dyDescent="0.3">
      <c r="A49" s="34" t="s">
        <v>1</v>
      </c>
      <c r="B49" s="76"/>
      <c r="C49" s="78"/>
      <c r="D49" s="120">
        <f>B49+C49</f>
        <v>0</v>
      </c>
      <c r="E49" s="126" t="e">
        <f>B49/D49</f>
        <v>#DIV/0!</v>
      </c>
      <c r="F49" s="92" t="e">
        <f>C49/D49</f>
        <v>#DIV/0!</v>
      </c>
    </row>
    <row r="50" spans="1:14" ht="15" thickBot="1" x14ac:dyDescent="0.35">
      <c r="A50" s="34" t="s">
        <v>2</v>
      </c>
      <c r="B50" s="80"/>
      <c r="C50" s="82"/>
      <c r="D50" s="122">
        <f>B50+C50</f>
        <v>0</v>
      </c>
      <c r="E50" s="127" t="e">
        <f>B50/D50</f>
        <v>#DIV/0!</v>
      </c>
      <c r="F50" s="93" t="e">
        <f>C50/D50</f>
        <v>#DIV/0!</v>
      </c>
    </row>
    <row r="51" spans="1:14" ht="27.75" customHeight="1" x14ac:dyDescent="0.3"/>
    <row r="52" spans="1:14" ht="15" thickBot="1" x14ac:dyDescent="0.35">
      <c r="A52" s="4" t="str">
        <f>_xlfn.CONCAT("REPARTITION PAR FILIERE AU 31/12/",E28)</f>
        <v>REPARTITION PAR FILIERE AU 31/12/2024</v>
      </c>
      <c r="B52" s="5"/>
      <c r="C52" s="5"/>
      <c r="D52" s="5"/>
      <c r="E52" s="5"/>
      <c r="F52" s="5"/>
    </row>
    <row r="53" spans="1:14" ht="5.25" customHeight="1" thickBot="1" x14ac:dyDescent="0.35">
      <c r="A53" s="1"/>
      <c r="F53" s="5"/>
    </row>
    <row r="54" spans="1:14" ht="15" thickBot="1" x14ac:dyDescent="0.35">
      <c r="A54" s="1"/>
      <c r="B54" s="74" t="s">
        <v>3</v>
      </c>
      <c r="C54" s="74" t="s">
        <v>4</v>
      </c>
      <c r="D54" s="74" t="s">
        <v>0</v>
      </c>
      <c r="E54" s="74" t="s">
        <v>77</v>
      </c>
      <c r="F54" s="74" t="s">
        <v>5</v>
      </c>
    </row>
    <row r="55" spans="1:14" ht="5.25" customHeight="1" thickBot="1" x14ac:dyDescent="0.35">
      <c r="A55" s="1"/>
      <c r="B55" s="9"/>
      <c r="C55" s="9"/>
      <c r="D55" s="9"/>
      <c r="E55" s="9"/>
      <c r="F55" s="9"/>
    </row>
    <row r="56" spans="1:14" ht="15" thickBot="1" x14ac:dyDescent="0.35">
      <c r="A56" s="33" t="str">
        <f>_xlfn.CONCAT("Effectif total au 31/12/",E28)</f>
        <v>Effectif total au 31/12/2024</v>
      </c>
      <c r="B56" s="119">
        <f>SUM(B57:B64)</f>
        <v>0</v>
      </c>
      <c r="C56" s="67">
        <f>SUM(C57:C64)</f>
        <v>0</v>
      </c>
      <c r="D56" s="67">
        <f>B56+C56</f>
        <v>0</v>
      </c>
      <c r="E56" s="128" t="e">
        <f>B56/D56</f>
        <v>#DIV/0!</v>
      </c>
      <c r="F56" s="94" t="e">
        <f>C56/D56</f>
        <v>#DIV/0!</v>
      </c>
      <c r="G56" s="111" t="str">
        <f>IF(D56&lt;&gt;E30,"Attention, le total des cellules E30 et D56 doivent être identiques","")</f>
        <v/>
      </c>
      <c r="N56" s="2" t="s">
        <v>81</v>
      </c>
    </row>
    <row r="57" spans="1:14" x14ac:dyDescent="0.3">
      <c r="A57" s="34" t="s">
        <v>24</v>
      </c>
      <c r="B57" s="63"/>
      <c r="C57" s="78"/>
      <c r="D57" s="120">
        <f>B57+C57</f>
        <v>0</v>
      </c>
      <c r="E57" s="129" t="e">
        <f t="shared" ref="E57:E63" si="2">B57/D57</f>
        <v>#DIV/0!</v>
      </c>
      <c r="F57" s="95" t="e">
        <f t="shared" ref="F57:F63" si="3">C57/D57</f>
        <v>#DIV/0!</v>
      </c>
    </row>
    <row r="58" spans="1:14" x14ac:dyDescent="0.3">
      <c r="A58" s="34" t="s">
        <v>25</v>
      </c>
      <c r="B58" s="63"/>
      <c r="C58" s="64"/>
      <c r="D58" s="121">
        <f t="shared" ref="D58:D64" si="4">B58+C58</f>
        <v>0</v>
      </c>
      <c r="E58" s="129" t="e">
        <f t="shared" si="2"/>
        <v>#DIV/0!</v>
      </c>
      <c r="F58" s="95" t="e">
        <f t="shared" si="3"/>
        <v>#DIV/0!</v>
      </c>
    </row>
    <row r="59" spans="1:14" x14ac:dyDescent="0.3">
      <c r="A59" s="34" t="s">
        <v>26</v>
      </c>
      <c r="B59" s="63"/>
      <c r="C59" s="64"/>
      <c r="D59" s="121">
        <f t="shared" si="4"/>
        <v>0</v>
      </c>
      <c r="E59" s="129" t="e">
        <f t="shared" si="2"/>
        <v>#DIV/0!</v>
      </c>
      <c r="F59" s="95" t="e">
        <f t="shared" si="3"/>
        <v>#DIV/0!</v>
      </c>
    </row>
    <row r="60" spans="1:14" x14ac:dyDescent="0.3">
      <c r="A60" s="34" t="s">
        <v>27</v>
      </c>
      <c r="B60" s="63"/>
      <c r="C60" s="64"/>
      <c r="D60" s="121">
        <f t="shared" si="4"/>
        <v>0</v>
      </c>
      <c r="E60" s="129" t="e">
        <f>B60/D60</f>
        <v>#DIV/0!</v>
      </c>
      <c r="F60" s="95" t="e">
        <f>C60/D60</f>
        <v>#DIV/0!</v>
      </c>
    </row>
    <row r="61" spans="1:14" x14ac:dyDescent="0.3">
      <c r="A61" s="34" t="s">
        <v>108</v>
      </c>
      <c r="B61" s="63"/>
      <c r="C61" s="64"/>
      <c r="D61" s="121">
        <f t="shared" si="4"/>
        <v>0</v>
      </c>
      <c r="E61" s="129" t="e">
        <f t="shared" si="2"/>
        <v>#DIV/0!</v>
      </c>
      <c r="F61" s="95" t="e">
        <f>C61/D61</f>
        <v>#DIV/0!</v>
      </c>
    </row>
    <row r="62" spans="1:14" x14ac:dyDescent="0.3">
      <c r="A62" s="34" t="s">
        <v>28</v>
      </c>
      <c r="B62" s="63"/>
      <c r="C62" s="64"/>
      <c r="D62" s="121">
        <f t="shared" si="4"/>
        <v>0</v>
      </c>
      <c r="E62" s="129" t="e">
        <f>B62/D62</f>
        <v>#DIV/0!</v>
      </c>
      <c r="F62" s="95" t="e">
        <f t="shared" si="3"/>
        <v>#DIV/0!</v>
      </c>
    </row>
    <row r="63" spans="1:14" x14ac:dyDescent="0.3">
      <c r="A63" s="34" t="s">
        <v>29</v>
      </c>
      <c r="B63" s="63"/>
      <c r="C63" s="64"/>
      <c r="D63" s="121">
        <f>B63+C63</f>
        <v>0</v>
      </c>
      <c r="E63" s="129" t="e">
        <f t="shared" si="2"/>
        <v>#DIV/0!</v>
      </c>
      <c r="F63" s="95" t="e">
        <f t="shared" si="3"/>
        <v>#DIV/0!</v>
      </c>
    </row>
    <row r="64" spans="1:14" ht="15" thickBot="1" x14ac:dyDescent="0.35">
      <c r="A64" s="34" t="s">
        <v>109</v>
      </c>
      <c r="B64" s="80"/>
      <c r="C64" s="82"/>
      <c r="D64" s="122">
        <f t="shared" si="4"/>
        <v>0</v>
      </c>
      <c r="E64" s="130" t="e">
        <f>B64/D64</f>
        <v>#DIV/0!</v>
      </c>
      <c r="F64" s="96" t="e">
        <f>C64/D64</f>
        <v>#DIV/0!</v>
      </c>
    </row>
    <row r="65" spans="1:7" ht="36" customHeight="1" x14ac:dyDescent="0.3"/>
    <row r="66" spans="1:7" ht="15" thickBot="1" x14ac:dyDescent="0.35">
      <c r="A66" s="4" t="str">
        <f>_xlfn.CONCAT("REPARTITION PAR AGE AU 31/12/",E28)</f>
        <v>REPARTITION PAR AGE AU 31/12/2024</v>
      </c>
      <c r="B66" s="4"/>
      <c r="C66" s="4"/>
      <c r="D66" s="4"/>
      <c r="E66" s="4"/>
      <c r="F66" s="5"/>
    </row>
    <row r="67" spans="1:7" ht="5.25" customHeight="1" thickBot="1" x14ac:dyDescent="0.35"/>
    <row r="68" spans="1:7" ht="15" thickBot="1" x14ac:dyDescent="0.35">
      <c r="A68" s="19"/>
      <c r="B68" s="144" t="s">
        <v>38</v>
      </c>
      <c r="C68" s="145"/>
      <c r="D68" s="146"/>
      <c r="E68" s="147" t="s">
        <v>39</v>
      </c>
      <c r="F68" s="148"/>
    </row>
    <row r="69" spans="1:7" s="16" customFormat="1" ht="15" thickBot="1" x14ac:dyDescent="0.35">
      <c r="A69" s="20"/>
      <c r="B69" s="36" t="s">
        <v>0</v>
      </c>
      <c r="C69" s="38" t="s">
        <v>35</v>
      </c>
      <c r="D69" s="38" t="s">
        <v>36</v>
      </c>
      <c r="E69" s="35" t="s">
        <v>37</v>
      </c>
      <c r="F69" s="35" t="s">
        <v>31</v>
      </c>
    </row>
    <row r="70" spans="1:7" ht="15" thickBot="1" x14ac:dyDescent="0.35">
      <c r="A70" s="33" t="s">
        <v>12</v>
      </c>
      <c r="B70" s="75"/>
      <c r="C70" s="106"/>
      <c r="D70" s="107"/>
      <c r="E70" s="90"/>
      <c r="F70" s="108"/>
    </row>
    <row r="71" spans="1:7" x14ac:dyDescent="0.3">
      <c r="A71" s="34" t="s">
        <v>13</v>
      </c>
      <c r="B71" s="120">
        <f>C71+D71</f>
        <v>0</v>
      </c>
      <c r="C71" s="104"/>
      <c r="D71" s="105"/>
      <c r="E71" s="76"/>
      <c r="F71" s="78"/>
    </row>
    <row r="72" spans="1:7" x14ac:dyDescent="0.3">
      <c r="A72" s="34" t="s">
        <v>14</v>
      </c>
      <c r="B72" s="121">
        <f t="shared" ref="B72:B78" si="5">C72+D72</f>
        <v>0</v>
      </c>
      <c r="C72" s="102"/>
      <c r="D72" s="79"/>
      <c r="E72" s="63"/>
      <c r="F72" s="64"/>
    </row>
    <row r="73" spans="1:7" x14ac:dyDescent="0.3">
      <c r="A73" s="34" t="s">
        <v>15</v>
      </c>
      <c r="B73" s="121">
        <f t="shared" si="5"/>
        <v>0</v>
      </c>
      <c r="C73" s="102"/>
      <c r="D73" s="79"/>
      <c r="E73" s="63"/>
      <c r="F73" s="64"/>
    </row>
    <row r="74" spans="1:7" x14ac:dyDescent="0.3">
      <c r="A74" s="34" t="s">
        <v>16</v>
      </c>
      <c r="B74" s="121">
        <f t="shared" si="5"/>
        <v>0</v>
      </c>
      <c r="C74" s="102"/>
      <c r="D74" s="79"/>
      <c r="E74" s="63"/>
      <c r="F74" s="64"/>
    </row>
    <row r="75" spans="1:7" x14ac:dyDescent="0.3">
      <c r="A75" s="34" t="s">
        <v>17</v>
      </c>
      <c r="B75" s="121">
        <f t="shared" si="5"/>
        <v>0</v>
      </c>
      <c r="C75" s="102"/>
      <c r="D75" s="79"/>
      <c r="E75" s="63"/>
      <c r="F75" s="64"/>
    </row>
    <row r="76" spans="1:7" x14ac:dyDescent="0.3">
      <c r="A76" s="34" t="s">
        <v>18</v>
      </c>
      <c r="B76" s="121">
        <f t="shared" si="5"/>
        <v>0</v>
      </c>
      <c r="C76" s="102"/>
      <c r="D76" s="79"/>
      <c r="E76" s="63"/>
      <c r="F76" s="64"/>
    </row>
    <row r="77" spans="1:7" x14ac:dyDescent="0.3">
      <c r="A77" s="34" t="s">
        <v>19</v>
      </c>
      <c r="B77" s="121">
        <f t="shared" si="5"/>
        <v>0</v>
      </c>
      <c r="C77" s="102"/>
      <c r="D77" s="79"/>
      <c r="E77" s="63"/>
      <c r="F77" s="64"/>
    </row>
    <row r="78" spans="1:7" x14ac:dyDescent="0.3">
      <c r="A78" s="34" t="s">
        <v>20</v>
      </c>
      <c r="B78" s="121">
        <f t="shared" si="5"/>
        <v>0</v>
      </c>
      <c r="C78" s="102"/>
      <c r="D78" s="79"/>
      <c r="E78" s="63"/>
      <c r="F78" s="64"/>
    </row>
    <row r="79" spans="1:7" ht="15" thickBot="1" x14ac:dyDescent="0.35">
      <c r="A79" s="34" t="s">
        <v>33</v>
      </c>
      <c r="B79" s="122">
        <f>C79+D79</f>
        <v>0</v>
      </c>
      <c r="C79" s="103"/>
      <c r="D79" s="82"/>
      <c r="E79" s="97"/>
      <c r="F79" s="82"/>
    </row>
    <row r="80" spans="1:7" ht="15" thickBot="1" x14ac:dyDescent="0.35">
      <c r="A80" s="33" t="s">
        <v>0</v>
      </c>
      <c r="B80" s="98">
        <f>SUM(B71:B79)</f>
        <v>0</v>
      </c>
      <c r="C80" s="98">
        <f>SUM(C71:C79)</f>
        <v>0</v>
      </c>
      <c r="D80" s="98">
        <f t="shared" ref="D80" si="6">SUM(D71:D79)</f>
        <v>0</v>
      </c>
      <c r="E80" s="98">
        <f>SUM(E71:E79)</f>
        <v>0</v>
      </c>
      <c r="F80" s="98">
        <f>SUM(F71:F79)</f>
        <v>0</v>
      </c>
      <c r="G80" s="111" t="str">
        <f>IF(B80&lt;&gt;E30,"Attention, le total des cellules E30 et B80 doivent être identiques","")</f>
        <v/>
      </c>
    </row>
    <row r="83" spans="1:6" ht="15" thickBot="1" x14ac:dyDescent="0.35">
      <c r="A83" s="4" t="str">
        <f>_xlfn.CONCAT("REPARTITION PAR SITUATION FAMILIALE AU 31/12/",E28)</f>
        <v>REPARTITION PAR SITUATION FAMILIALE AU 31/12/2024</v>
      </c>
      <c r="B83" s="4"/>
      <c r="C83" s="4"/>
      <c r="D83" s="4"/>
      <c r="E83" s="4"/>
      <c r="F83" s="5"/>
    </row>
    <row r="84" spans="1:6" ht="15" thickBot="1" x14ac:dyDescent="0.35">
      <c r="A84" s="1"/>
      <c r="B84" s="1"/>
      <c r="C84" s="1"/>
      <c r="D84" s="1"/>
      <c r="E84" s="1"/>
    </row>
    <row r="85" spans="1:6" ht="18" customHeight="1" thickBot="1" x14ac:dyDescent="0.35">
      <c r="A85" s="33" t="s">
        <v>56</v>
      </c>
      <c r="B85" s="37" t="s">
        <v>57</v>
      </c>
    </row>
    <row r="86" spans="1:6" x14ac:dyDescent="0.3">
      <c r="A86" s="34" t="s">
        <v>50</v>
      </c>
      <c r="B86" s="65"/>
    </row>
    <row r="87" spans="1:6" x14ac:dyDescent="0.3">
      <c r="A87" s="34" t="s">
        <v>51</v>
      </c>
      <c r="B87" s="66"/>
    </row>
    <row r="88" spans="1:6" x14ac:dyDescent="0.3">
      <c r="A88" s="34" t="s">
        <v>52</v>
      </c>
      <c r="B88" s="66"/>
    </row>
    <row r="89" spans="1:6" x14ac:dyDescent="0.3">
      <c r="A89" s="34" t="s">
        <v>53</v>
      </c>
      <c r="B89" s="66"/>
    </row>
    <row r="90" spans="1:6" x14ac:dyDescent="0.3">
      <c r="A90" s="34" t="s">
        <v>54</v>
      </c>
      <c r="B90" s="66"/>
    </row>
    <row r="91" spans="1:6" x14ac:dyDescent="0.3">
      <c r="A91" s="34" t="s">
        <v>55</v>
      </c>
      <c r="B91" s="66"/>
    </row>
    <row r="92" spans="1:6" ht="15" thickBot="1" x14ac:dyDescent="0.35">
      <c r="A92" s="34" t="s">
        <v>58</v>
      </c>
      <c r="B92" s="66"/>
    </row>
    <row r="93" spans="1:6" ht="15" thickBot="1" x14ac:dyDescent="0.35">
      <c r="A93" s="33" t="s">
        <v>0</v>
      </c>
      <c r="B93" s="67">
        <f>SUM(B86:B92)</f>
        <v>0</v>
      </c>
    </row>
  </sheetData>
  <sheetProtection algorithmName="SHA-512" hashValue="k4ALMK+7JBzgBWHIfsKuehWGVeiHtxKyFG4hARd8diFO0lwNeNvwIt76bWH2jbWUorAByNUZi180ymm9azvmqw==" saltValue="/cZHtmgtAL3SzthWVB9HQA==" spinCount="100000" sheet="1" selectLockedCells="1"/>
  <mergeCells count="9">
    <mergeCell ref="B3:D3"/>
    <mergeCell ref="B2:D2"/>
    <mergeCell ref="A5:F6"/>
    <mergeCell ref="B68:D68"/>
    <mergeCell ref="E68:F68"/>
    <mergeCell ref="B8:F8"/>
    <mergeCell ref="B26:E26"/>
    <mergeCell ref="E9:F9"/>
    <mergeCell ref="B9:D9"/>
  </mergeCells>
  <phoneticPr fontId="5" type="noConversion"/>
  <conditionalFormatting sqref="B13 B86:B92">
    <cfRule type="expression" dxfId="18" priority="46">
      <formula>ISBLANK(B13)</formula>
    </cfRule>
  </conditionalFormatting>
  <conditionalFormatting sqref="B20">
    <cfRule type="expression" dxfId="17" priority="45">
      <formula>ISBLANK(B20)</formula>
    </cfRule>
  </conditionalFormatting>
  <conditionalFormatting sqref="B49:C50">
    <cfRule type="expression" dxfId="16" priority="4">
      <formula>ISBLANK(B49)</formula>
    </cfRule>
  </conditionalFormatting>
  <conditionalFormatting sqref="B57:C64">
    <cfRule type="expression" dxfId="15" priority="14">
      <formula>ISBLANK(B57)</formula>
    </cfRule>
  </conditionalFormatting>
  <conditionalFormatting sqref="B31:E34">
    <cfRule type="expression" dxfId="14" priority="31">
      <formula>ISBLANK(B31)</formula>
    </cfRule>
  </conditionalFormatting>
  <conditionalFormatting sqref="B41:E42">
    <cfRule type="expression" dxfId="13" priority="26">
      <formula>ISBLANK(B41)</formula>
    </cfRule>
  </conditionalFormatting>
  <conditionalFormatting sqref="C71:F79">
    <cfRule type="expression" dxfId="12" priority="1">
      <formula>ISBLANK(C71)</formula>
    </cfRule>
  </conditionalFormatting>
  <conditionalFormatting sqref="F13:F16">
    <cfRule type="expression" dxfId="11" priority="49">
      <formula>ISBLANK(F13)</formula>
    </cfRule>
  </conditionalFormatting>
  <conditionalFormatting sqref="F20:F23">
    <cfRule type="expression" dxfId="10" priority="47">
      <formula>ISBLANK(F20)</formula>
    </cfRule>
  </conditionalFormatting>
  <dataValidations count="4">
    <dataValidation type="whole" allowBlank="1" showInputMessage="1" showErrorMessage="1" sqref="B31:E34 B49:C50">
      <formula1>0</formula1>
      <formula2>1000000</formula2>
    </dataValidation>
    <dataValidation type="decimal" allowBlank="1" showInputMessage="1" showErrorMessage="1" sqref="B41:E42">
      <formula1>0</formula1>
      <formula2>10000000000</formula2>
    </dataValidation>
    <dataValidation type="whole" allowBlank="1" showInputMessage="1" showErrorMessage="1" sqref="B57:C64 C71:F79 B86:B92">
      <formula1>0</formula1>
      <formula2>1000000000</formula2>
    </dataValidation>
    <dataValidation type="textLength" operator="lessThanOrEqual" allowBlank="1" showInputMessage="1" showErrorMessage="1" errorTitle="ERREUR" error="Le SIRET doit comporter 14 caractères" sqref="E9:F9">
      <formula1>14</formula1>
    </dataValidation>
  </dataValidations>
  <printOptions horizontalCentered="1"/>
  <pageMargins left="0.25" right="0.25" top="0.75" bottom="0.75" header="0.3" footer="0.3"/>
  <pageSetup paperSize="9" scale="67" orientation="portrait" r:id="rId1"/>
  <headerFooter>
    <oddFooter>&amp;C_x000D_&amp;1#&amp;"Calibri"&amp;10&amp;K0078D7 C1 - Interne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Feuil2!$A$1:$A$2</xm:f>
          </x14:formula1>
          <xm:sqref>F13 F20</xm:sqref>
        </x14:dataValidation>
        <x14:dataValidation type="list" allowBlank="1" showInputMessage="1" showErrorMessage="1">
          <x14:formula1>
            <xm:f>Feuil2!$D$1:$D$2</xm:f>
          </x14:formula1>
          <xm:sqref>B13 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D2"/>
  <sheetViews>
    <sheetView workbookViewId="0">
      <selection activeCell="D3" sqref="D3"/>
    </sheetView>
  </sheetViews>
  <sheetFormatPr baseColWidth="10" defaultRowHeight="14.4" x14ac:dyDescent="0.3"/>
  <sheetData>
    <row r="1" spans="1:4" x14ac:dyDescent="0.3">
      <c r="A1" t="s">
        <v>65</v>
      </c>
      <c r="D1" t="s">
        <v>74</v>
      </c>
    </row>
    <row r="2" spans="1:4" x14ac:dyDescent="0.3">
      <c r="A2" t="s">
        <v>66</v>
      </c>
      <c r="D2" t="s">
        <v>75</v>
      </c>
    </row>
  </sheetData>
  <pageMargins left="0.7" right="0.7" top="0.75" bottom="0.75" header="0.3" footer="0.3"/>
  <headerFooter>
    <oddFooter>&amp;C_x000D_&amp;1#&amp;"Calibri"&amp;10&amp;K0078D7 C1 - Interne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2:AO86"/>
  <sheetViews>
    <sheetView workbookViewId="0">
      <selection activeCell="D62" sqref="D62"/>
    </sheetView>
  </sheetViews>
  <sheetFormatPr baseColWidth="10" defaultColWidth="11.44140625" defaultRowHeight="14.4" x14ac:dyDescent="0.3"/>
  <cols>
    <col min="1" max="1" width="21.33203125" style="2" customWidth="1"/>
    <col min="2" max="2" width="19.44140625" style="2" customWidth="1"/>
    <col min="3" max="3" width="26.109375" style="2" customWidth="1"/>
    <col min="4" max="7" width="14.5546875" style="2" customWidth="1"/>
    <col min="8" max="8" width="2" style="2" customWidth="1"/>
    <col min="9" max="11" width="14.109375" style="2" customWidth="1"/>
    <col min="12" max="13" width="11.44140625" style="10"/>
    <col min="14" max="14" width="11.44140625" style="11"/>
    <col min="15" max="41" width="11.44140625" style="12"/>
    <col min="42" max="16384" width="11.44140625" style="2"/>
  </cols>
  <sheetData>
    <row r="2" spans="1:41" x14ac:dyDescent="0.3">
      <c r="F2" s="57"/>
    </row>
    <row r="3" spans="1:41" x14ac:dyDescent="0.3">
      <c r="G3" s="56"/>
    </row>
    <row r="4" spans="1:41" ht="27" customHeight="1" thickBot="1" x14ac:dyDescent="0.35">
      <c r="F4" s="57"/>
    </row>
    <row r="5" spans="1:41" s="14" customFormat="1" ht="15.75" customHeight="1" x14ac:dyDescent="0.3">
      <c r="A5" s="161" t="s">
        <v>70</v>
      </c>
      <c r="B5" s="162"/>
      <c r="C5" s="162"/>
      <c r="D5" s="162"/>
      <c r="E5" s="162"/>
      <c r="F5" s="162"/>
      <c r="G5" s="163"/>
      <c r="L5" s="13"/>
      <c r="M5" s="13"/>
      <c r="N5" s="13"/>
    </row>
    <row r="6" spans="1:41" s="14" customFormat="1" ht="15.75" customHeight="1" thickBot="1" x14ac:dyDescent="0.35">
      <c r="A6" s="164"/>
      <c r="B6" s="165"/>
      <c r="C6" s="165"/>
      <c r="D6" s="165"/>
      <c r="E6" s="165"/>
      <c r="F6" s="165"/>
      <c r="G6" s="166"/>
      <c r="L6" s="13"/>
      <c r="M6" s="13"/>
      <c r="N6" s="13"/>
    </row>
    <row r="7" spans="1:41" s="14" customFormat="1" ht="15.75" customHeight="1" thickBot="1" x14ac:dyDescent="0.35">
      <c r="A7" s="43"/>
      <c r="B7" s="21"/>
      <c r="C7" s="21"/>
      <c r="D7" s="21"/>
      <c r="E7" s="21"/>
      <c r="F7" s="21"/>
      <c r="L7" s="13"/>
      <c r="M7" s="13"/>
      <c r="N7" s="13"/>
    </row>
    <row r="8" spans="1:41" ht="16.2" thickBot="1" x14ac:dyDescent="0.35">
      <c r="A8" s="7" t="s">
        <v>40</v>
      </c>
      <c r="B8" s="158">
        <f>'Données Sociales'!B8</f>
        <v>0</v>
      </c>
      <c r="C8" s="159"/>
      <c r="D8" s="159"/>
      <c r="E8" s="159"/>
      <c r="F8" s="159"/>
      <c r="G8" s="160"/>
    </row>
    <row r="9" spans="1:41" ht="4.5" customHeight="1" x14ac:dyDescent="0.3"/>
    <row r="10" spans="1:41" x14ac:dyDescent="0.3">
      <c r="A10" s="6"/>
      <c r="D10" s="124">
        <f>'Données Sociales'!B38</f>
        <v>2020</v>
      </c>
      <c r="E10" s="124">
        <f>D10+1</f>
        <v>2021</v>
      </c>
      <c r="F10" s="124">
        <f t="shared" ref="F10:G10" si="0">E10+1</f>
        <v>2022</v>
      </c>
      <c r="G10" s="124">
        <f t="shared" si="0"/>
        <v>2023</v>
      </c>
    </row>
    <row r="11" spans="1:41" ht="4.5" customHeight="1" x14ac:dyDescent="0.3"/>
    <row r="12" spans="1:41" ht="15" thickBot="1" x14ac:dyDescent="0.35">
      <c r="A12" s="45" t="s">
        <v>9</v>
      </c>
      <c r="B12" s="45"/>
      <c r="C12" s="45"/>
      <c r="D12" s="33"/>
      <c r="E12" s="33"/>
      <c r="F12" s="33"/>
      <c r="G12" s="33"/>
    </row>
    <row r="13" spans="1:41" x14ac:dyDescent="0.3">
      <c r="A13" s="6" t="s">
        <v>30</v>
      </c>
      <c r="D13" s="23"/>
      <c r="E13" s="23"/>
      <c r="F13" s="23"/>
      <c r="G13" s="23"/>
    </row>
    <row r="14" spans="1:41" x14ac:dyDescent="0.3">
      <c r="A14" s="33" t="s">
        <v>0</v>
      </c>
      <c r="B14" s="51"/>
      <c r="C14" s="47" t="s">
        <v>6</v>
      </c>
      <c r="D14" s="61">
        <f t="shared" ref="D14:G15" si="1">D16+D18</f>
        <v>0</v>
      </c>
      <c r="E14" s="61">
        <f t="shared" si="1"/>
        <v>0</v>
      </c>
      <c r="F14" s="61">
        <f t="shared" si="1"/>
        <v>0</v>
      </c>
      <c r="G14" s="61">
        <f t="shared" si="1"/>
        <v>0</v>
      </c>
    </row>
    <row r="15" spans="1:41" x14ac:dyDescent="0.3">
      <c r="A15" s="34"/>
      <c r="B15" s="52"/>
      <c r="C15" s="48" t="s">
        <v>7</v>
      </c>
      <c r="D15" s="46">
        <f t="shared" si="1"/>
        <v>0</v>
      </c>
      <c r="E15" s="46">
        <f t="shared" si="1"/>
        <v>0</v>
      </c>
      <c r="F15" s="46">
        <f t="shared" si="1"/>
        <v>0</v>
      </c>
      <c r="G15" s="46">
        <f t="shared" si="1"/>
        <v>0</v>
      </c>
    </row>
    <row r="16" spans="1:41" s="26" customFormat="1" x14ac:dyDescent="0.3">
      <c r="A16" s="34"/>
      <c r="B16" s="53" t="s">
        <v>22</v>
      </c>
      <c r="C16" s="49" t="s">
        <v>6</v>
      </c>
      <c r="D16" s="62"/>
      <c r="E16" s="62"/>
      <c r="F16" s="62"/>
      <c r="G16" s="62"/>
      <c r="I16" s="2"/>
      <c r="J16" s="2"/>
      <c r="K16" s="2"/>
      <c r="L16" s="10"/>
      <c r="M16" s="27"/>
      <c r="N16" s="28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</row>
    <row r="17" spans="1:41" s="26" customFormat="1" x14ac:dyDescent="0.3">
      <c r="A17" s="34"/>
      <c r="B17" s="54"/>
      <c r="C17" s="50" t="s">
        <v>7</v>
      </c>
      <c r="D17" s="62"/>
      <c r="E17" s="62"/>
      <c r="F17" s="62"/>
      <c r="G17" s="62"/>
      <c r="I17" s="2"/>
      <c r="J17" s="2"/>
      <c r="K17" s="2"/>
      <c r="L17" s="10"/>
      <c r="M17" s="27"/>
      <c r="N17" s="28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</row>
    <row r="18" spans="1:41" s="26" customFormat="1" x14ac:dyDescent="0.3">
      <c r="A18" s="34"/>
      <c r="B18" s="53" t="s">
        <v>23</v>
      </c>
      <c r="C18" s="49" t="s">
        <v>6</v>
      </c>
      <c r="D18" s="62"/>
      <c r="E18" s="62"/>
      <c r="F18" s="62"/>
      <c r="G18" s="62"/>
      <c r="I18" s="2"/>
      <c r="J18" s="2"/>
      <c r="K18" s="2"/>
      <c r="L18" s="10"/>
      <c r="M18" s="27"/>
      <c r="N18" s="28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</row>
    <row r="19" spans="1:41" s="26" customFormat="1" x14ac:dyDescent="0.3">
      <c r="A19" s="58"/>
      <c r="B19" s="54"/>
      <c r="C19" s="50" t="s">
        <v>7</v>
      </c>
      <c r="D19" s="62"/>
      <c r="E19" s="62"/>
      <c r="F19" s="62"/>
      <c r="G19" s="62"/>
      <c r="I19" s="2"/>
      <c r="J19" s="2"/>
      <c r="K19" s="2"/>
      <c r="L19" s="10"/>
      <c r="M19" s="27"/>
      <c r="N19" s="28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</row>
    <row r="20" spans="1:41" x14ac:dyDescent="0.3">
      <c r="A20" s="6" t="s">
        <v>8</v>
      </c>
      <c r="D20" s="9"/>
      <c r="E20" s="9"/>
      <c r="F20" s="9"/>
      <c r="G20" s="9"/>
    </row>
    <row r="21" spans="1:41" x14ac:dyDescent="0.3">
      <c r="A21" s="33" t="s">
        <v>0</v>
      </c>
      <c r="B21" s="51"/>
      <c r="C21" s="47" t="s">
        <v>6</v>
      </c>
      <c r="D21" s="44">
        <f>D23+D25</f>
        <v>0</v>
      </c>
      <c r="E21" s="44">
        <f>E23+E25</f>
        <v>0</v>
      </c>
      <c r="F21" s="44">
        <f>F23+F25</f>
        <v>0</v>
      </c>
      <c r="G21" s="44">
        <f>G23+G25</f>
        <v>0</v>
      </c>
    </row>
    <row r="22" spans="1:41" x14ac:dyDescent="0.3">
      <c r="A22" s="34"/>
      <c r="B22" s="52"/>
      <c r="C22" s="48" t="s">
        <v>7</v>
      </c>
      <c r="D22" s="46">
        <f>D24+D26</f>
        <v>0</v>
      </c>
      <c r="E22" s="46">
        <f>E24+E26</f>
        <v>0</v>
      </c>
      <c r="F22" s="46">
        <f t="shared" ref="F22" si="2">F24+F26</f>
        <v>0</v>
      </c>
      <c r="G22" s="46">
        <f>G24+G26</f>
        <v>0</v>
      </c>
    </row>
    <row r="23" spans="1:41" s="26" customFormat="1" x14ac:dyDescent="0.3">
      <c r="A23" s="34"/>
      <c r="B23" s="53" t="s">
        <v>22</v>
      </c>
      <c r="C23" s="49" t="s">
        <v>6</v>
      </c>
      <c r="D23" s="62"/>
      <c r="E23" s="62"/>
      <c r="F23" s="62"/>
      <c r="G23" s="62"/>
      <c r="L23" s="27"/>
      <c r="M23" s="27"/>
      <c r="N23" s="28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</row>
    <row r="24" spans="1:41" s="26" customFormat="1" x14ac:dyDescent="0.3">
      <c r="A24" s="34"/>
      <c r="B24" s="54"/>
      <c r="C24" s="50" t="s">
        <v>7</v>
      </c>
      <c r="D24" s="62"/>
      <c r="E24" s="62"/>
      <c r="F24" s="62"/>
      <c r="G24" s="62"/>
      <c r="L24" s="27"/>
      <c r="M24" s="27"/>
      <c r="N24" s="28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</row>
    <row r="25" spans="1:41" s="26" customFormat="1" x14ac:dyDescent="0.3">
      <c r="A25" s="34"/>
      <c r="B25" s="53" t="s">
        <v>23</v>
      </c>
      <c r="C25" s="49" t="s">
        <v>6</v>
      </c>
      <c r="D25" s="62"/>
      <c r="E25" s="62"/>
      <c r="F25" s="62"/>
      <c r="G25" s="62"/>
      <c r="L25" s="27"/>
      <c r="M25" s="27"/>
      <c r="N25" s="28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</row>
    <row r="26" spans="1:41" s="26" customFormat="1" x14ac:dyDescent="0.3">
      <c r="A26" s="58"/>
      <c r="B26" s="54"/>
      <c r="C26" s="50" t="s">
        <v>7</v>
      </c>
      <c r="D26" s="62"/>
      <c r="E26" s="62"/>
      <c r="F26" s="62"/>
      <c r="G26" s="62"/>
      <c r="L26" s="27"/>
      <c r="M26" s="27"/>
      <c r="N26" s="28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</row>
    <row r="27" spans="1:41" x14ac:dyDescent="0.3">
      <c r="A27" s="6" t="s">
        <v>10</v>
      </c>
      <c r="D27" s="9"/>
      <c r="E27" s="9"/>
      <c r="F27" s="9"/>
      <c r="G27" s="9"/>
    </row>
    <row r="28" spans="1:41" x14ac:dyDescent="0.3">
      <c r="A28" s="33" t="s">
        <v>0</v>
      </c>
      <c r="B28" s="51"/>
      <c r="C28" s="47" t="s">
        <v>6</v>
      </c>
      <c r="D28" s="44">
        <f>D30+D32</f>
        <v>0</v>
      </c>
      <c r="E28" s="44">
        <f t="shared" ref="E28" si="3">E30+E32</f>
        <v>0</v>
      </c>
      <c r="F28" s="44">
        <f>F30+F32</f>
        <v>0</v>
      </c>
      <c r="G28" s="44">
        <f>G30+G32</f>
        <v>0</v>
      </c>
    </row>
    <row r="29" spans="1:41" x14ac:dyDescent="0.3">
      <c r="A29" s="34"/>
      <c r="B29" s="52"/>
      <c r="C29" s="48" t="s">
        <v>7</v>
      </c>
      <c r="D29" s="46">
        <f>D31+D33</f>
        <v>0</v>
      </c>
      <c r="E29" s="46">
        <f>E31+E33</f>
        <v>0</v>
      </c>
      <c r="F29" s="46">
        <f t="shared" ref="F29" si="4">F31+F33</f>
        <v>0</v>
      </c>
      <c r="G29" s="46">
        <f>G31+G33</f>
        <v>0</v>
      </c>
    </row>
    <row r="30" spans="1:41" s="26" customFormat="1" x14ac:dyDescent="0.3">
      <c r="A30" s="34"/>
      <c r="B30" s="53" t="s">
        <v>22</v>
      </c>
      <c r="C30" s="49" t="s">
        <v>6</v>
      </c>
      <c r="D30" s="62"/>
      <c r="E30" s="62"/>
      <c r="F30" s="62"/>
      <c r="G30" s="62"/>
      <c r="L30" s="27"/>
      <c r="M30" s="27"/>
      <c r="N30" s="28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</row>
    <row r="31" spans="1:41" s="26" customFormat="1" x14ac:dyDescent="0.3">
      <c r="A31" s="34"/>
      <c r="B31" s="54"/>
      <c r="C31" s="50" t="s">
        <v>7</v>
      </c>
      <c r="D31" s="62"/>
      <c r="E31" s="62"/>
      <c r="F31" s="62"/>
      <c r="G31" s="62"/>
      <c r="L31" s="27"/>
      <c r="M31" s="27"/>
      <c r="N31" s="28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</row>
    <row r="32" spans="1:41" s="26" customFormat="1" x14ac:dyDescent="0.3">
      <c r="A32" s="34"/>
      <c r="B32" s="53" t="s">
        <v>23</v>
      </c>
      <c r="C32" s="49" t="s">
        <v>6</v>
      </c>
      <c r="D32" s="62"/>
      <c r="E32" s="62"/>
      <c r="F32" s="62"/>
      <c r="G32" s="62"/>
      <c r="L32" s="27"/>
      <c r="M32" s="27"/>
      <c r="N32" s="28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</row>
    <row r="33" spans="1:41" s="26" customFormat="1" x14ac:dyDescent="0.3">
      <c r="A33" s="58"/>
      <c r="B33" s="54"/>
      <c r="C33" s="49" t="s">
        <v>7</v>
      </c>
      <c r="D33" s="62"/>
      <c r="E33" s="62"/>
      <c r="F33" s="62"/>
      <c r="G33" s="62"/>
      <c r="L33" s="27"/>
      <c r="M33" s="27"/>
      <c r="N33" s="28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</row>
    <row r="34" spans="1:41" ht="3.75" customHeight="1" x14ac:dyDescent="0.3"/>
    <row r="35" spans="1:41" ht="15" thickBot="1" x14ac:dyDescent="0.35">
      <c r="A35" s="45" t="s">
        <v>41</v>
      </c>
      <c r="B35" s="45"/>
      <c r="C35" s="45"/>
      <c r="D35" s="45"/>
      <c r="E35" s="45"/>
      <c r="F35" s="45"/>
      <c r="G35" s="45"/>
    </row>
    <row r="36" spans="1:41" x14ac:dyDescent="0.3">
      <c r="A36" s="6" t="s">
        <v>30</v>
      </c>
      <c r="D36" s="24"/>
      <c r="E36" s="24"/>
      <c r="F36" s="24"/>
      <c r="G36" s="24"/>
    </row>
    <row r="37" spans="1:41" x14ac:dyDescent="0.3">
      <c r="A37" s="33" t="s">
        <v>0</v>
      </c>
      <c r="B37" s="51"/>
      <c r="C37" s="47" t="s">
        <v>6</v>
      </c>
      <c r="D37" s="44">
        <f>D39+D41</f>
        <v>0</v>
      </c>
      <c r="E37" s="44">
        <f>E39+E41</f>
        <v>0</v>
      </c>
      <c r="F37" s="44">
        <f t="shared" ref="F37:G37" si="5">F39+F41</f>
        <v>0</v>
      </c>
      <c r="G37" s="44">
        <f t="shared" si="5"/>
        <v>0</v>
      </c>
    </row>
    <row r="38" spans="1:41" x14ac:dyDescent="0.3">
      <c r="A38" s="34"/>
      <c r="B38" s="52"/>
      <c r="C38" s="48" t="s">
        <v>7</v>
      </c>
      <c r="D38" s="46">
        <f>D40+D42</f>
        <v>0</v>
      </c>
      <c r="E38" s="46">
        <f>E40+E42</f>
        <v>0</v>
      </c>
      <c r="F38" s="46">
        <f>F40+F42</f>
        <v>0</v>
      </c>
      <c r="G38" s="46">
        <f>G40+G42</f>
        <v>0</v>
      </c>
    </row>
    <row r="39" spans="1:41" s="26" customFormat="1" x14ac:dyDescent="0.3">
      <c r="A39" s="34"/>
      <c r="B39" s="53" t="s">
        <v>22</v>
      </c>
      <c r="C39" s="49" t="s">
        <v>6</v>
      </c>
      <c r="D39" s="62"/>
      <c r="E39" s="62"/>
      <c r="F39" s="62"/>
      <c r="G39" s="62"/>
      <c r="L39" s="27"/>
      <c r="M39" s="27"/>
      <c r="N39" s="28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</row>
    <row r="40" spans="1:41" s="26" customFormat="1" x14ac:dyDescent="0.3">
      <c r="A40" s="34"/>
      <c r="B40" s="54"/>
      <c r="C40" s="50" t="s">
        <v>7</v>
      </c>
      <c r="D40" s="62"/>
      <c r="E40" s="62"/>
      <c r="F40" s="62"/>
      <c r="G40" s="62"/>
      <c r="L40" s="27"/>
      <c r="M40" s="27"/>
      <c r="N40" s="28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</row>
    <row r="41" spans="1:41" s="26" customFormat="1" x14ac:dyDescent="0.3">
      <c r="A41" s="34"/>
      <c r="B41" s="53" t="s">
        <v>23</v>
      </c>
      <c r="C41" s="49" t="s">
        <v>6</v>
      </c>
      <c r="D41" s="62"/>
      <c r="E41" s="62"/>
      <c r="F41" s="62"/>
      <c r="G41" s="62"/>
      <c r="L41" s="27"/>
      <c r="M41" s="27"/>
      <c r="N41" s="28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</row>
    <row r="42" spans="1:41" s="26" customFormat="1" x14ac:dyDescent="0.3">
      <c r="A42" s="58"/>
      <c r="B42" s="54"/>
      <c r="C42" s="49" t="s">
        <v>7</v>
      </c>
      <c r="D42" s="62"/>
      <c r="E42" s="62"/>
      <c r="F42" s="62"/>
      <c r="G42" s="62"/>
      <c r="L42" s="27"/>
      <c r="M42" s="27"/>
      <c r="N42" s="28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</row>
    <row r="43" spans="1:41" x14ac:dyDescent="0.3">
      <c r="A43" s="6" t="s">
        <v>8</v>
      </c>
      <c r="D43" s="9"/>
      <c r="E43" s="9"/>
      <c r="F43" s="9"/>
      <c r="G43" s="9"/>
    </row>
    <row r="44" spans="1:41" x14ac:dyDescent="0.3">
      <c r="A44" s="33" t="s">
        <v>0</v>
      </c>
      <c r="B44" s="51"/>
      <c r="C44" s="47" t="s">
        <v>6</v>
      </c>
      <c r="D44" s="44">
        <f>D46+D48</f>
        <v>0</v>
      </c>
      <c r="E44" s="44">
        <f>E46+E48</f>
        <v>0</v>
      </c>
      <c r="F44" s="44">
        <f t="shared" ref="F44:G44" si="6">F46+F48</f>
        <v>0</v>
      </c>
      <c r="G44" s="44">
        <f t="shared" si="6"/>
        <v>0</v>
      </c>
    </row>
    <row r="45" spans="1:41" x14ac:dyDescent="0.3">
      <c r="A45" s="34"/>
      <c r="B45" s="52"/>
      <c r="C45" s="48" t="s">
        <v>7</v>
      </c>
      <c r="D45" s="46">
        <f>D47+D49</f>
        <v>0</v>
      </c>
      <c r="E45" s="46">
        <f>E47+E49</f>
        <v>0</v>
      </c>
      <c r="F45" s="46">
        <f>F47+F49</f>
        <v>0</v>
      </c>
      <c r="G45" s="46">
        <f>G47+G49</f>
        <v>0</v>
      </c>
    </row>
    <row r="46" spans="1:41" s="26" customFormat="1" x14ac:dyDescent="0.3">
      <c r="A46" s="34"/>
      <c r="B46" s="53" t="s">
        <v>22</v>
      </c>
      <c r="C46" s="49" t="s">
        <v>6</v>
      </c>
      <c r="D46" s="62"/>
      <c r="E46" s="62"/>
      <c r="F46" s="62"/>
      <c r="G46" s="62"/>
      <c r="L46" s="27"/>
      <c r="M46" s="27"/>
      <c r="N46" s="28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</row>
    <row r="47" spans="1:41" s="26" customFormat="1" x14ac:dyDescent="0.3">
      <c r="A47" s="34"/>
      <c r="B47" s="54"/>
      <c r="C47" s="50" t="s">
        <v>7</v>
      </c>
      <c r="D47" s="62"/>
      <c r="E47" s="62"/>
      <c r="F47" s="62"/>
      <c r="G47" s="62"/>
      <c r="L47" s="27"/>
      <c r="M47" s="27"/>
      <c r="N47" s="28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</row>
    <row r="48" spans="1:41" s="26" customFormat="1" x14ac:dyDescent="0.3">
      <c r="A48" s="34"/>
      <c r="B48" s="53" t="s">
        <v>23</v>
      </c>
      <c r="C48" s="49" t="s">
        <v>6</v>
      </c>
      <c r="D48" s="62"/>
      <c r="E48" s="62"/>
      <c r="F48" s="62"/>
      <c r="G48" s="62"/>
      <c r="L48" s="27"/>
      <c r="M48" s="27"/>
      <c r="N48" s="28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</row>
    <row r="49" spans="1:41" s="26" customFormat="1" x14ac:dyDescent="0.3">
      <c r="A49" s="58"/>
      <c r="B49" s="54"/>
      <c r="C49" s="25" t="s">
        <v>7</v>
      </c>
      <c r="D49" s="62"/>
      <c r="E49" s="62"/>
      <c r="F49" s="62"/>
      <c r="G49" s="62"/>
      <c r="L49" s="27"/>
      <c r="M49" s="27"/>
      <c r="N49" s="28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</row>
    <row r="50" spans="1:41" x14ac:dyDescent="0.3">
      <c r="A50" s="6" t="s">
        <v>10</v>
      </c>
      <c r="D50" s="9"/>
      <c r="E50" s="9"/>
      <c r="F50" s="9"/>
      <c r="G50" s="9"/>
    </row>
    <row r="51" spans="1:41" x14ac:dyDescent="0.3">
      <c r="A51" s="33" t="s">
        <v>0</v>
      </c>
      <c r="B51" s="51"/>
      <c r="C51" s="47" t="s">
        <v>6</v>
      </c>
      <c r="D51" s="72">
        <f>D53+D55</f>
        <v>0</v>
      </c>
      <c r="E51" s="72">
        <f t="shared" ref="E51" si="7">E53+E55</f>
        <v>0</v>
      </c>
      <c r="F51" s="72">
        <f>F53+F55</f>
        <v>0</v>
      </c>
      <c r="G51" s="72">
        <f>G53+G55</f>
        <v>0</v>
      </c>
    </row>
    <row r="52" spans="1:41" x14ac:dyDescent="0.3">
      <c r="A52" s="34"/>
      <c r="B52" s="52"/>
      <c r="C52" s="48" t="s">
        <v>7</v>
      </c>
      <c r="D52" s="73">
        <f>D54+D56</f>
        <v>0</v>
      </c>
      <c r="E52" s="73">
        <f>E54+E56</f>
        <v>0</v>
      </c>
      <c r="F52" s="73">
        <f t="shared" ref="F52" si="8">F54+F56</f>
        <v>0</v>
      </c>
      <c r="G52" s="73">
        <f>G54+G56</f>
        <v>0</v>
      </c>
    </row>
    <row r="53" spans="1:41" s="26" customFormat="1" x14ac:dyDescent="0.3">
      <c r="A53" s="34"/>
      <c r="B53" s="53" t="s">
        <v>22</v>
      </c>
      <c r="C53" s="49" t="s">
        <v>6</v>
      </c>
      <c r="D53" s="71"/>
      <c r="E53" s="71"/>
      <c r="F53" s="71"/>
      <c r="G53" s="71"/>
      <c r="L53" s="27"/>
      <c r="M53" s="27"/>
      <c r="N53" s="28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</row>
    <row r="54" spans="1:41" s="26" customFormat="1" x14ac:dyDescent="0.3">
      <c r="A54" s="34"/>
      <c r="B54" s="54"/>
      <c r="C54" s="50" t="s">
        <v>7</v>
      </c>
      <c r="D54" s="71"/>
      <c r="E54" s="71"/>
      <c r="F54" s="71"/>
      <c r="G54" s="71"/>
      <c r="L54" s="27"/>
      <c r="M54" s="27"/>
      <c r="N54" s="28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</row>
    <row r="55" spans="1:41" s="26" customFormat="1" x14ac:dyDescent="0.3">
      <c r="A55" s="34"/>
      <c r="B55" s="53" t="s">
        <v>23</v>
      </c>
      <c r="C55" s="49" t="s">
        <v>6</v>
      </c>
      <c r="D55" s="71"/>
      <c r="E55" s="71"/>
      <c r="F55" s="71"/>
      <c r="G55" s="71"/>
      <c r="L55" s="27"/>
      <c r="M55" s="27"/>
      <c r="N55" s="28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</row>
    <row r="56" spans="1:41" s="26" customFormat="1" x14ac:dyDescent="0.3">
      <c r="A56" s="58"/>
      <c r="B56" s="54"/>
      <c r="C56" s="49" t="s">
        <v>7</v>
      </c>
      <c r="D56" s="71"/>
      <c r="E56" s="71"/>
      <c r="F56" s="71"/>
      <c r="G56" s="71"/>
      <c r="L56" s="27"/>
      <c r="M56" s="27"/>
      <c r="N56" s="28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</row>
    <row r="57" spans="1:41" ht="4.5" customHeight="1" x14ac:dyDescent="0.3"/>
    <row r="58" spans="1:41" s="4" customFormat="1" ht="15" thickBot="1" x14ac:dyDescent="0.35">
      <c r="A58" s="45" t="s">
        <v>32</v>
      </c>
      <c r="B58" s="45"/>
      <c r="C58" s="45"/>
      <c r="D58" s="45"/>
      <c r="E58" s="45"/>
      <c r="F58" s="45"/>
      <c r="G58" s="45"/>
      <c r="H58" s="1"/>
      <c r="I58" s="1"/>
      <c r="J58" s="1"/>
      <c r="K58" s="1"/>
      <c r="L58" s="1"/>
      <c r="M58" s="1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x14ac:dyDescent="0.3">
      <c r="A59" s="6" t="s">
        <v>104</v>
      </c>
      <c r="D59" s="30"/>
      <c r="E59" s="30"/>
      <c r="F59" s="30"/>
      <c r="G59" s="30"/>
    </row>
    <row r="60" spans="1:41" x14ac:dyDescent="0.3">
      <c r="A60" s="33" t="s">
        <v>0</v>
      </c>
      <c r="B60" s="51"/>
      <c r="C60" s="47" t="s">
        <v>6</v>
      </c>
      <c r="D60" s="99">
        <f t="shared" ref="D60:F61" si="9">D62+D64</f>
        <v>0</v>
      </c>
      <c r="E60" s="99">
        <f t="shared" si="9"/>
        <v>0</v>
      </c>
      <c r="F60" s="99">
        <f t="shared" si="9"/>
        <v>0</v>
      </c>
      <c r="G60" s="99">
        <f>G62+G64</f>
        <v>0</v>
      </c>
    </row>
    <row r="61" spans="1:41" x14ac:dyDescent="0.3">
      <c r="A61" s="34"/>
      <c r="B61" s="52"/>
      <c r="C61" s="48" t="s">
        <v>7</v>
      </c>
      <c r="D61" s="100">
        <f t="shared" si="9"/>
        <v>0</v>
      </c>
      <c r="E61" s="100">
        <f t="shared" si="9"/>
        <v>0</v>
      </c>
      <c r="F61" s="100">
        <f>F63+F65</f>
        <v>0</v>
      </c>
      <c r="G61" s="100">
        <f>G63+G65</f>
        <v>0</v>
      </c>
    </row>
    <row r="62" spans="1:41" s="26" customFormat="1" x14ac:dyDescent="0.3">
      <c r="A62" s="34"/>
      <c r="B62" s="53" t="s">
        <v>22</v>
      </c>
      <c r="C62" s="49" t="s">
        <v>6</v>
      </c>
      <c r="D62" s="101"/>
      <c r="E62" s="101"/>
      <c r="F62" s="101"/>
      <c r="G62" s="101"/>
      <c r="L62" s="27"/>
      <c r="M62" s="27"/>
      <c r="N62" s="28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</row>
    <row r="63" spans="1:41" s="26" customFormat="1" x14ac:dyDescent="0.3">
      <c r="A63" s="34"/>
      <c r="B63" s="54"/>
      <c r="C63" s="50" t="s">
        <v>7</v>
      </c>
      <c r="D63" s="101"/>
      <c r="E63" s="101"/>
      <c r="F63" s="101"/>
      <c r="G63" s="101"/>
      <c r="L63" s="27"/>
      <c r="M63" s="27"/>
      <c r="N63" s="28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</row>
    <row r="64" spans="1:41" s="26" customFormat="1" x14ac:dyDescent="0.3">
      <c r="A64" s="34"/>
      <c r="B64" s="53" t="s">
        <v>23</v>
      </c>
      <c r="C64" s="49" t="s">
        <v>6</v>
      </c>
      <c r="D64" s="101"/>
      <c r="E64" s="101"/>
      <c r="F64" s="101"/>
      <c r="G64" s="101"/>
      <c r="L64" s="27"/>
      <c r="M64" s="27"/>
      <c r="N64" s="28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</row>
    <row r="65" spans="1:41" s="26" customFormat="1" x14ac:dyDescent="0.3">
      <c r="A65" s="58"/>
      <c r="B65" s="54"/>
      <c r="C65" s="49" t="s">
        <v>7</v>
      </c>
      <c r="D65" s="101"/>
      <c r="E65" s="101"/>
      <c r="F65" s="101"/>
      <c r="G65" s="101"/>
      <c r="L65" s="27"/>
      <c r="M65" s="27"/>
      <c r="N65" s="28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</row>
    <row r="66" spans="1:41" x14ac:dyDescent="0.3">
      <c r="A66" s="6" t="s">
        <v>48</v>
      </c>
      <c r="D66" s="22"/>
      <c r="E66" s="22"/>
      <c r="F66" s="22"/>
      <c r="G66" s="22"/>
    </row>
    <row r="67" spans="1:41" x14ac:dyDescent="0.3">
      <c r="A67" s="33" t="s">
        <v>0</v>
      </c>
      <c r="B67" s="51"/>
      <c r="C67" s="47" t="s">
        <v>6</v>
      </c>
      <c r="D67" s="99">
        <f>D69+D71</f>
        <v>0</v>
      </c>
      <c r="E67" s="99">
        <f>E69+E71</f>
        <v>0</v>
      </c>
      <c r="F67" s="99">
        <f t="shared" ref="F67:G67" si="10">F69+F71</f>
        <v>0</v>
      </c>
      <c r="G67" s="99">
        <f t="shared" si="10"/>
        <v>0</v>
      </c>
    </row>
    <row r="68" spans="1:41" x14ac:dyDescent="0.3">
      <c r="A68" s="33"/>
      <c r="B68" s="52"/>
      <c r="C68" s="48" t="s">
        <v>7</v>
      </c>
      <c r="D68" s="100">
        <f>D70+D72</f>
        <v>0</v>
      </c>
      <c r="E68" s="100">
        <f t="shared" ref="E68:F68" si="11">E70+E72</f>
        <v>0</v>
      </c>
      <c r="F68" s="100">
        <f t="shared" si="11"/>
        <v>0</v>
      </c>
      <c r="G68" s="100">
        <f>G70+G72</f>
        <v>0</v>
      </c>
    </row>
    <row r="69" spans="1:41" s="26" customFormat="1" x14ac:dyDescent="0.3">
      <c r="A69" s="33"/>
      <c r="B69" s="53" t="s">
        <v>22</v>
      </c>
      <c r="C69" s="49" t="s">
        <v>6</v>
      </c>
      <c r="D69" s="101"/>
      <c r="E69" s="101"/>
      <c r="F69" s="101"/>
      <c r="G69" s="101"/>
      <c r="L69" s="27"/>
      <c r="M69" s="27"/>
      <c r="N69" s="28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</row>
    <row r="70" spans="1:41" s="26" customFormat="1" x14ac:dyDescent="0.3">
      <c r="A70" s="33"/>
      <c r="B70" s="54"/>
      <c r="C70" s="50" t="s">
        <v>7</v>
      </c>
      <c r="D70" s="101"/>
      <c r="E70" s="101"/>
      <c r="F70" s="101"/>
      <c r="G70" s="101"/>
      <c r="L70" s="27"/>
      <c r="M70" s="27"/>
      <c r="N70" s="28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</row>
    <row r="71" spans="1:41" s="26" customFormat="1" x14ac:dyDescent="0.3">
      <c r="A71" s="33"/>
      <c r="B71" s="53" t="s">
        <v>23</v>
      </c>
      <c r="C71" s="49" t="s">
        <v>6</v>
      </c>
      <c r="D71" s="101"/>
      <c r="E71" s="101"/>
      <c r="F71" s="101"/>
      <c r="G71" s="101"/>
      <c r="L71" s="27"/>
      <c r="M71" s="27"/>
      <c r="N71" s="28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</row>
    <row r="72" spans="1:41" s="26" customFormat="1" x14ac:dyDescent="0.3">
      <c r="A72" s="58"/>
      <c r="B72" s="54"/>
      <c r="C72" s="49" t="s">
        <v>7</v>
      </c>
      <c r="D72" s="101"/>
      <c r="E72" s="101"/>
      <c r="F72" s="101"/>
      <c r="G72" s="101"/>
      <c r="L72" s="27"/>
      <c r="M72" s="27"/>
      <c r="N72" s="28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</row>
    <row r="73" spans="1:41" s="12" customFormat="1" ht="3.75" customHeight="1" x14ac:dyDescent="0.3">
      <c r="D73" s="31"/>
      <c r="E73" s="31"/>
      <c r="F73" s="31"/>
      <c r="G73" s="31"/>
      <c r="L73" s="11"/>
      <c r="M73" s="11"/>
      <c r="N73" s="11"/>
    </row>
    <row r="74" spans="1:41" ht="15" thickBot="1" x14ac:dyDescent="0.35">
      <c r="A74" s="45" t="s">
        <v>46</v>
      </c>
      <c r="B74" s="45"/>
      <c r="C74" s="45"/>
      <c r="D74" s="45"/>
      <c r="E74" s="45"/>
      <c r="F74" s="45"/>
      <c r="G74" s="45"/>
    </row>
    <row r="75" spans="1:41" x14ac:dyDescent="0.3">
      <c r="A75" s="33"/>
      <c r="B75" s="51" t="s">
        <v>47</v>
      </c>
      <c r="C75" s="51"/>
      <c r="D75" s="71"/>
      <c r="E75" s="71"/>
      <c r="F75" s="71"/>
      <c r="G75" s="71"/>
    </row>
    <row r="76" spans="1:41" x14ac:dyDescent="0.3">
      <c r="A76" s="33"/>
      <c r="B76" s="53" t="s">
        <v>8</v>
      </c>
      <c r="C76" s="53"/>
      <c r="D76" s="71"/>
      <c r="E76" s="71"/>
      <c r="F76" s="71"/>
      <c r="G76" s="71"/>
    </row>
    <row r="77" spans="1:41" x14ac:dyDescent="0.3">
      <c r="A77" s="33"/>
      <c r="B77" s="53" t="s">
        <v>10</v>
      </c>
      <c r="C77" s="53"/>
      <c r="D77" s="71"/>
      <c r="E77" s="71"/>
      <c r="F77" s="71"/>
      <c r="G77" s="71"/>
    </row>
    <row r="78" spans="1:41" x14ac:dyDescent="0.3">
      <c r="A78" s="58"/>
      <c r="B78" s="54" t="s">
        <v>49</v>
      </c>
      <c r="C78" s="49"/>
      <c r="D78" s="71"/>
      <c r="E78" s="71"/>
      <c r="F78" s="71"/>
      <c r="G78" s="71"/>
    </row>
    <row r="79" spans="1:41" ht="4.5" customHeight="1" x14ac:dyDescent="0.3"/>
    <row r="80" spans="1:41" ht="15" thickBot="1" x14ac:dyDescent="0.35">
      <c r="A80" s="45" t="s">
        <v>11</v>
      </c>
      <c r="B80" s="45"/>
      <c r="C80" s="45"/>
      <c r="D80" s="45"/>
      <c r="E80" s="45"/>
      <c r="F80" s="45"/>
      <c r="G80" s="45"/>
    </row>
    <row r="81" spans="1:7" x14ac:dyDescent="0.3">
      <c r="A81" s="33" t="s">
        <v>45</v>
      </c>
      <c r="B81" s="51"/>
      <c r="C81" s="47" t="s">
        <v>68</v>
      </c>
      <c r="D81" s="71"/>
      <c r="E81" s="71"/>
      <c r="F81" s="71"/>
      <c r="G81" s="71"/>
    </row>
    <row r="82" spans="1:7" x14ac:dyDescent="0.3">
      <c r="A82" s="33" t="s">
        <v>42</v>
      </c>
      <c r="B82" s="55"/>
      <c r="C82" s="47" t="s">
        <v>68</v>
      </c>
      <c r="D82" s="71"/>
      <c r="E82" s="71"/>
      <c r="F82" s="71"/>
      <c r="G82" s="71"/>
    </row>
    <row r="83" spans="1:7" x14ac:dyDescent="0.3">
      <c r="A83" s="33" t="s">
        <v>43</v>
      </c>
      <c r="B83" s="55"/>
      <c r="C83" s="47" t="s">
        <v>68</v>
      </c>
      <c r="D83" s="71"/>
      <c r="E83" s="71"/>
      <c r="F83" s="71"/>
      <c r="G83" s="71"/>
    </row>
    <row r="84" spans="1:7" x14ac:dyDescent="0.3">
      <c r="A84" s="33"/>
      <c r="B84" s="55"/>
      <c r="C84" s="47" t="s">
        <v>69</v>
      </c>
      <c r="D84" s="71"/>
      <c r="E84" s="71"/>
      <c r="F84" s="71"/>
      <c r="G84" s="71"/>
    </row>
    <row r="85" spans="1:7" x14ac:dyDescent="0.3">
      <c r="A85" s="33" t="s">
        <v>44</v>
      </c>
      <c r="B85" s="55"/>
      <c r="C85" s="47" t="s">
        <v>68</v>
      </c>
      <c r="D85" s="71"/>
      <c r="E85" s="71"/>
      <c r="F85" s="71"/>
      <c r="G85" s="71"/>
    </row>
    <row r="86" spans="1:7" x14ac:dyDescent="0.3">
      <c r="A86" s="58"/>
      <c r="B86" s="52"/>
      <c r="C86" s="47" t="s">
        <v>69</v>
      </c>
      <c r="D86" s="71"/>
      <c r="E86" s="71"/>
      <c r="F86" s="71"/>
      <c r="G86" s="71"/>
    </row>
  </sheetData>
  <sheetProtection selectLockedCells="1"/>
  <mergeCells count="2">
    <mergeCell ref="B8:G8"/>
    <mergeCell ref="A5:G6"/>
  </mergeCells>
  <phoneticPr fontId="5" type="noConversion"/>
  <conditionalFormatting sqref="D16:G19">
    <cfRule type="expression" dxfId="9" priority="1">
      <formula>ISBLANK(D16)</formula>
    </cfRule>
  </conditionalFormatting>
  <conditionalFormatting sqref="D23:G26">
    <cfRule type="expression" dxfId="8" priority="18">
      <formula>ISBLANK(D23)</formula>
    </cfRule>
  </conditionalFormatting>
  <conditionalFormatting sqref="D30:G33">
    <cfRule type="expression" dxfId="7" priority="17">
      <formula>ISBLANK(D30)</formula>
    </cfRule>
  </conditionalFormatting>
  <conditionalFormatting sqref="D39:G42">
    <cfRule type="expression" dxfId="6" priority="15">
      <formula>ISBLANK(D39)</formula>
    </cfRule>
  </conditionalFormatting>
  <conditionalFormatting sqref="D46:G49">
    <cfRule type="expression" dxfId="5" priority="14">
      <formula>ISBLANK(D46)</formula>
    </cfRule>
  </conditionalFormatting>
  <conditionalFormatting sqref="D53:G56">
    <cfRule type="expression" dxfId="4" priority="13">
      <formula>ISBLANK(D53)</formula>
    </cfRule>
  </conditionalFormatting>
  <conditionalFormatting sqref="D62:G65">
    <cfRule type="expression" dxfId="3" priority="12">
      <formula>ISBLANK(D62)</formula>
    </cfRule>
  </conditionalFormatting>
  <conditionalFormatting sqref="D69:G72">
    <cfRule type="expression" dxfId="2" priority="11">
      <formula>ISBLANK(D69)</formula>
    </cfRule>
  </conditionalFormatting>
  <conditionalFormatting sqref="D75:G78">
    <cfRule type="expression" dxfId="1" priority="10">
      <formula>ISBLANK(D75)</formula>
    </cfRule>
  </conditionalFormatting>
  <conditionalFormatting sqref="D81:G86">
    <cfRule type="expression" dxfId="0" priority="2">
      <formula>ISBLANK(D81)</formula>
    </cfRule>
  </conditionalFormatting>
  <dataValidations count="2">
    <dataValidation type="whole" allowBlank="1" showInputMessage="1" showErrorMessage="1" sqref="D81:G86 D23:G26 D39:G42 D46:G49 D75:G76 D16:G19">
      <formula1>0</formula1>
      <formula2>1000000000</formula2>
    </dataValidation>
    <dataValidation type="decimal" allowBlank="1" showInputMessage="1" showErrorMessage="1" sqref="D30:G33 D53:G56 D62:G65 D69:G72 D77:G78">
      <formula1>0</formula1>
      <formula2>1000000000</formula2>
    </dataValidation>
  </dataValidations>
  <printOptions horizontalCentered="1"/>
  <pageMargins left="0.25" right="0.25" top="0.75" bottom="0.75" header="0.3" footer="0.3"/>
  <pageSetup paperSize="9" scale="61" fitToWidth="0" orientation="portrait" r:id="rId1"/>
  <headerFooter>
    <oddFooter>&amp;C_x000D_&amp;1#&amp;"Calibri"&amp;10&amp;K0078D7 C1 - Interne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4"/>
  <sheetViews>
    <sheetView workbookViewId="0">
      <selection activeCell="G14" sqref="G14"/>
    </sheetView>
  </sheetViews>
  <sheetFormatPr baseColWidth="10" defaultRowHeight="14.4" x14ac:dyDescent="0.3"/>
  <cols>
    <col min="1" max="1" width="24.44140625" customWidth="1"/>
    <col min="3" max="3" width="12.33203125" customWidth="1"/>
    <col min="4" max="6" width="18.6640625" customWidth="1"/>
    <col min="7" max="7" width="21" customWidth="1"/>
    <col min="19" max="24" width="11.44140625" style="12"/>
  </cols>
  <sheetData>
    <row r="1" spans="1:18" x14ac:dyDescent="0.3">
      <c r="A1" s="2"/>
      <c r="B1" s="2"/>
      <c r="C1" s="2"/>
      <c r="D1" s="2"/>
      <c r="E1" s="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x14ac:dyDescent="0.3">
      <c r="A2" s="2"/>
      <c r="B2" s="2"/>
      <c r="C2" s="2"/>
      <c r="D2" s="2"/>
      <c r="E2" s="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x14ac:dyDescent="0.3">
      <c r="A3" s="2"/>
      <c r="B3" s="2"/>
      <c r="C3" s="2"/>
      <c r="D3" s="2"/>
      <c r="E3" s="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30" customHeight="1" thickBot="1" x14ac:dyDescent="0.35">
      <c r="A4" s="2"/>
      <c r="B4" s="2"/>
      <c r="C4" s="2"/>
      <c r="D4" s="2"/>
      <c r="E4" s="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x14ac:dyDescent="0.3">
      <c r="A5" s="161" t="s">
        <v>71</v>
      </c>
      <c r="B5" s="162"/>
      <c r="C5" s="162"/>
      <c r="D5" s="162"/>
      <c r="E5" s="162"/>
      <c r="F5" s="162"/>
      <c r="G5" s="163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ht="15" thickBot="1" x14ac:dyDescent="0.35">
      <c r="A6" s="164"/>
      <c r="B6" s="165"/>
      <c r="C6" s="165"/>
      <c r="D6" s="165"/>
      <c r="E6" s="165"/>
      <c r="F6" s="165"/>
      <c r="G6" s="166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15" thickBot="1" x14ac:dyDescent="0.3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ht="16.2" thickBot="1" x14ac:dyDescent="0.35">
      <c r="A9" s="70" t="s">
        <v>40</v>
      </c>
      <c r="B9" s="170">
        <f>'Données Sociales'!B8</f>
        <v>0</v>
      </c>
      <c r="C9" s="171"/>
      <c r="D9" s="171"/>
      <c r="E9" s="171"/>
      <c r="F9" s="171"/>
      <c r="G9" s="17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1:18" ht="15" hidden="1" thickBot="1" x14ac:dyDescent="0.3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20.25" hidden="1" customHeight="1" thickBot="1" x14ac:dyDescent="0.35">
      <c r="A12" s="167" t="s">
        <v>73</v>
      </c>
      <c r="B12" s="168"/>
      <c r="C12" s="168"/>
      <c r="D12" s="168"/>
      <c r="E12" s="168"/>
      <c r="F12" s="168"/>
      <c r="G12" s="169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8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 ht="13.5" customHeight="1" x14ac:dyDescent="0.3">
      <c r="A14" s="173" t="s">
        <v>119</v>
      </c>
      <c r="B14" s="174"/>
      <c r="C14" s="174"/>
      <c r="D14" s="174"/>
      <c r="E14" s="174"/>
      <c r="F14" s="174"/>
      <c r="G14" s="117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15" hidden="1" customHeight="1" x14ac:dyDescent="0.3">
      <c r="A15" s="173" t="s">
        <v>72</v>
      </c>
      <c r="B15" s="173"/>
      <c r="C15" s="173"/>
      <c r="D15" s="173"/>
      <c r="E15" s="173"/>
      <c r="F15" s="173"/>
      <c r="G15" s="34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x14ac:dyDescent="0.3">
      <c r="A16" s="109" t="s">
        <v>90</v>
      </c>
      <c r="B16" s="109"/>
      <c r="C16" s="109"/>
      <c r="D16" s="109"/>
      <c r="E16" s="109"/>
      <c r="F16" s="109"/>
      <c r="G16" s="109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 x14ac:dyDescent="0.3">
      <c r="A17" s="109"/>
      <c r="B17" s="109"/>
      <c r="C17" s="109"/>
      <c r="D17" s="109"/>
      <c r="E17" s="109"/>
      <c r="F17" s="109"/>
      <c r="G17" s="109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3">
      <c r="A18" s="109"/>
      <c r="B18" s="109"/>
      <c r="C18" s="113" t="s">
        <v>83</v>
      </c>
      <c r="D18" s="109"/>
      <c r="E18" s="109"/>
      <c r="F18" s="109"/>
      <c r="G18" s="109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3">
      <c r="A19" s="109"/>
      <c r="B19" s="109"/>
      <c r="C19" s="109"/>
      <c r="D19" s="109"/>
      <c r="E19" s="109"/>
      <c r="F19" s="109"/>
      <c r="G19" s="109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3">
      <c r="A20" s="109"/>
      <c r="B20" s="109"/>
      <c r="C20" s="109"/>
      <c r="D20" s="109"/>
      <c r="E20" s="109"/>
      <c r="F20" s="109"/>
      <c r="G20" s="109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3">
      <c r="A21" s="109"/>
      <c r="B21" s="109"/>
      <c r="C21" s="109"/>
      <c r="D21" s="109"/>
      <c r="E21" s="109"/>
      <c r="F21" s="109"/>
      <c r="G21" s="109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3">
      <c r="A22" s="109"/>
      <c r="B22" s="109"/>
      <c r="C22" s="109"/>
      <c r="D22" s="109"/>
      <c r="E22" s="109"/>
      <c r="F22" s="109"/>
      <c r="G22" s="109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3">
      <c r="A23" s="109"/>
      <c r="B23" s="109"/>
      <c r="C23" s="109"/>
      <c r="D23" s="109"/>
      <c r="E23" s="109"/>
      <c r="F23" s="109"/>
      <c r="G23" s="109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3">
      <c r="A24" s="109"/>
      <c r="B24" s="109"/>
      <c r="C24" s="109"/>
      <c r="D24" s="109"/>
      <c r="E24" s="109"/>
      <c r="F24" s="109"/>
      <c r="G24" s="109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ht="15" hidden="1" thickBot="1" x14ac:dyDescent="0.35">
      <c r="A25" s="167" t="s">
        <v>84</v>
      </c>
      <c r="B25" s="168"/>
      <c r="C25" s="168"/>
      <c r="D25" s="168"/>
      <c r="E25" s="168"/>
      <c r="F25" s="168"/>
      <c r="G25" s="169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hidden="1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hidden="1" x14ac:dyDescent="0.3">
      <c r="A27" s="173" t="s">
        <v>85</v>
      </c>
      <c r="B27" s="174"/>
      <c r="C27" s="174"/>
      <c r="D27" s="174"/>
      <c r="E27" s="174"/>
      <c r="F27" s="174"/>
      <c r="G27" s="1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hidden="1" x14ac:dyDescent="0.3">
      <c r="A28" s="173" t="s">
        <v>86</v>
      </c>
      <c r="B28" s="173"/>
      <c r="C28" s="173"/>
      <c r="D28" s="173"/>
      <c r="E28" s="173"/>
      <c r="F28" s="173"/>
      <c r="G28" s="34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hidden="1" x14ac:dyDescent="0.3">
      <c r="A29" s="173" t="s">
        <v>91</v>
      </c>
      <c r="B29" s="174"/>
      <c r="C29" s="174"/>
      <c r="D29" s="174"/>
      <c r="E29" s="174"/>
      <c r="F29" s="174"/>
      <c r="G29" s="174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hidden="1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hidden="1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hidden="1" x14ac:dyDescent="0.3">
      <c r="A32" s="181" t="s">
        <v>92</v>
      </c>
      <c r="B32" s="182"/>
      <c r="C32" s="183"/>
      <c r="D32" s="114" t="s">
        <v>93</v>
      </c>
      <c r="E32" s="115" t="s">
        <v>94</v>
      </c>
      <c r="F32" s="115" t="s">
        <v>95</v>
      </c>
      <c r="G32" s="115" t="s">
        <v>96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hidden="1" x14ac:dyDescent="0.3">
      <c r="A33" s="181" t="s">
        <v>97</v>
      </c>
      <c r="B33" s="182"/>
      <c r="C33" s="183"/>
      <c r="D33" s="116">
        <v>1</v>
      </c>
      <c r="E33" s="116">
        <v>0.6</v>
      </c>
      <c r="F33" s="116">
        <v>0.5</v>
      </c>
      <c r="G33" s="116">
        <v>1.5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hidden="1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hidden="1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hidden="1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3">
      <c r="A37" s="184" t="s">
        <v>103</v>
      </c>
      <c r="B37" s="178"/>
      <c r="C37" s="178"/>
      <c r="D37" s="178"/>
      <c r="E37" s="178"/>
      <c r="F37" s="178"/>
      <c r="G37" s="178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37.5" customHeight="1" x14ac:dyDescent="0.3">
      <c r="A38" s="175" t="s">
        <v>98</v>
      </c>
      <c r="B38" s="176"/>
      <c r="C38" s="176"/>
      <c r="D38" s="176"/>
      <c r="E38" s="176"/>
      <c r="F38" s="176"/>
      <c r="G38" s="176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ht="29.25" hidden="1" customHeight="1" x14ac:dyDescent="0.3">
      <c r="A39" s="175" t="s">
        <v>80</v>
      </c>
      <c r="B39" s="176"/>
      <c r="C39" s="176"/>
      <c r="D39" s="176"/>
      <c r="E39" s="176"/>
      <c r="F39" s="176"/>
      <c r="G39" s="176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39" hidden="1" customHeight="1" x14ac:dyDescent="0.3">
      <c r="A40" s="177" t="s">
        <v>99</v>
      </c>
      <c r="B40" s="178"/>
      <c r="C40" s="178"/>
      <c r="D40" s="178"/>
      <c r="E40" s="178"/>
      <c r="F40" s="178"/>
      <c r="G40" s="178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hidden="1" x14ac:dyDescent="0.3">
      <c r="A41" s="109"/>
      <c r="B41" s="109"/>
      <c r="C41" s="113" t="s">
        <v>100</v>
      </c>
      <c r="D41" s="109"/>
      <c r="E41" s="109"/>
      <c r="F41" s="109"/>
      <c r="G41" s="109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hidden="1" x14ac:dyDescent="0.3">
      <c r="A42" s="109"/>
      <c r="B42" s="109"/>
      <c r="C42" s="109"/>
      <c r="D42" s="109"/>
      <c r="E42" s="109"/>
      <c r="F42" s="109"/>
      <c r="G42" s="10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x14ac:dyDescent="0.3">
      <c r="A43" s="109"/>
      <c r="B43" s="109"/>
      <c r="C43" s="109"/>
      <c r="D43" s="109"/>
      <c r="E43" s="109"/>
      <c r="F43" s="109"/>
      <c r="G43" s="109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9.25" customHeight="1" x14ac:dyDescent="0.3">
      <c r="A44" s="179" t="s">
        <v>101</v>
      </c>
      <c r="B44" s="180"/>
      <c r="C44" s="180"/>
      <c r="D44" s="180"/>
      <c r="E44" s="180"/>
      <c r="F44" s="180"/>
      <c r="G44" s="180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1:18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1:18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1:18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1:18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1:18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1:18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1:18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1:18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spans="1:18" x14ac:dyDescent="0.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x14ac:dyDescent="0.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spans="1:18" x14ac:dyDescent="0.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1:18" x14ac:dyDescent="0.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spans="1:18" x14ac:dyDescent="0.3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spans="1:18" x14ac:dyDescent="0.3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1:18" x14ac:dyDescent="0.3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1:18" x14ac:dyDescent="0.3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x14ac:dyDescent="0.3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  <row r="69" spans="1:18" x14ac:dyDescent="0.3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1:18" x14ac:dyDescent="0.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 spans="1:18" x14ac:dyDescent="0.3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spans="1:18" x14ac:dyDescent="0.3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spans="1:18" x14ac:dyDescent="0.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spans="1:18" x14ac:dyDescent="0.3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x14ac:dyDescent="0.3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</row>
    <row r="76" spans="1:18" x14ac:dyDescent="0.3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</row>
    <row r="77" spans="1:18" x14ac:dyDescent="0.3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</row>
    <row r="78" spans="1:18" x14ac:dyDescent="0.3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</row>
    <row r="79" spans="1:18" x14ac:dyDescent="0.3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</row>
    <row r="80" spans="1:18" x14ac:dyDescent="0.3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</row>
    <row r="81" spans="1:18" x14ac:dyDescent="0.3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  <row r="82" spans="1:18" x14ac:dyDescent="0.3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</row>
    <row r="83" spans="1:18" x14ac:dyDescent="0.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</row>
    <row r="84" spans="1:18" x14ac:dyDescent="0.3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</row>
    <row r="85" spans="1:18" x14ac:dyDescent="0.3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</row>
    <row r="86" spans="1:18" x14ac:dyDescent="0.3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</row>
    <row r="87" spans="1:18" x14ac:dyDescent="0.3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</row>
    <row r="88" spans="1:18" x14ac:dyDescent="0.3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spans="1:18" x14ac:dyDescent="0.3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</row>
    <row r="90" spans="1:18" x14ac:dyDescent="0.3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</row>
    <row r="91" spans="1:18" x14ac:dyDescent="0.3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</row>
    <row r="92" spans="1:18" x14ac:dyDescent="0.3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</row>
    <row r="93" spans="1:18" x14ac:dyDescent="0.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</row>
    <row r="94" spans="1:18" x14ac:dyDescent="0.3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</row>
    <row r="95" spans="1:18" x14ac:dyDescent="0.3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</row>
    <row r="96" spans="1:18" x14ac:dyDescent="0.3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</row>
    <row r="97" spans="1:18" x14ac:dyDescent="0.3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</row>
    <row r="98" spans="1:18" x14ac:dyDescent="0.3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</row>
    <row r="99" spans="1:18" x14ac:dyDescent="0.3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</row>
    <row r="100" spans="1:18" x14ac:dyDescent="0.3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</row>
    <row r="101" spans="1:18" x14ac:dyDescent="0.3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</row>
    <row r="102" spans="1:18" x14ac:dyDescent="0.3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</row>
    <row r="103" spans="1:18" x14ac:dyDescent="0.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</row>
    <row r="104" spans="1:18" x14ac:dyDescent="0.3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</row>
    <row r="105" spans="1:18" x14ac:dyDescent="0.3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</row>
    <row r="106" spans="1:18" x14ac:dyDescent="0.3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</row>
    <row r="107" spans="1:18" x14ac:dyDescent="0.3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</row>
    <row r="108" spans="1:18" x14ac:dyDescent="0.3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</row>
    <row r="109" spans="1:18" x14ac:dyDescent="0.3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</row>
    <row r="110" spans="1:18" x14ac:dyDescent="0.3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</row>
    <row r="111" spans="1:18" x14ac:dyDescent="0.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</row>
    <row r="112" spans="1:18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</row>
    <row r="113" spans="1:18" x14ac:dyDescent="0.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</row>
    <row r="114" spans="1:18" x14ac:dyDescent="0.3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</row>
    <row r="115" spans="1:18" x14ac:dyDescent="0.3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</row>
    <row r="116" spans="1:18" x14ac:dyDescent="0.3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</row>
    <row r="117" spans="1:18" x14ac:dyDescent="0.3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</row>
    <row r="118" spans="1:18" x14ac:dyDescent="0.3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</row>
    <row r="119" spans="1:18" x14ac:dyDescent="0.3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</row>
    <row r="120" spans="1:18" x14ac:dyDescent="0.3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</row>
    <row r="121" spans="1:18" x14ac:dyDescent="0.3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</row>
    <row r="122" spans="1:18" x14ac:dyDescent="0.3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</row>
    <row r="123" spans="1:18" x14ac:dyDescent="0.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</row>
    <row r="124" spans="1:18" x14ac:dyDescent="0.3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</row>
    <row r="125" spans="1:18" x14ac:dyDescent="0.3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</row>
    <row r="126" spans="1:18" x14ac:dyDescent="0.3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</row>
    <row r="127" spans="1:18" x14ac:dyDescent="0.3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</row>
    <row r="128" spans="1:18" x14ac:dyDescent="0.3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</row>
    <row r="129" spans="1:18" x14ac:dyDescent="0.3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</row>
    <row r="130" spans="1:18" x14ac:dyDescent="0.3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</row>
    <row r="131" spans="1:18" x14ac:dyDescent="0.3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</row>
    <row r="132" spans="1:18" x14ac:dyDescent="0.3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</row>
    <row r="133" spans="1:18" x14ac:dyDescent="0.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</row>
    <row r="134" spans="1:18" x14ac:dyDescent="0.3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</row>
    <row r="135" spans="1:18" x14ac:dyDescent="0.3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</row>
    <row r="136" spans="1:18" x14ac:dyDescent="0.3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</row>
    <row r="137" spans="1:18" x14ac:dyDescent="0.3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</row>
    <row r="138" spans="1:18" x14ac:dyDescent="0.3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</row>
    <row r="139" spans="1:18" x14ac:dyDescent="0.3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</row>
    <row r="140" spans="1:18" x14ac:dyDescent="0.3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</row>
    <row r="141" spans="1:18" x14ac:dyDescent="0.3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</row>
    <row r="142" spans="1:18" x14ac:dyDescent="0.3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</row>
    <row r="143" spans="1:18" x14ac:dyDescent="0.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</row>
    <row r="144" spans="1:18" x14ac:dyDescent="0.3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</row>
    <row r="145" spans="1:18" x14ac:dyDescent="0.3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</row>
    <row r="146" spans="1:18" x14ac:dyDescent="0.3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</row>
    <row r="147" spans="1:18" x14ac:dyDescent="0.3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</row>
    <row r="148" spans="1:18" x14ac:dyDescent="0.3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</row>
    <row r="149" spans="1:18" x14ac:dyDescent="0.3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</row>
    <row r="150" spans="1:18" x14ac:dyDescent="0.3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</row>
    <row r="151" spans="1:18" x14ac:dyDescent="0.3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</row>
    <row r="152" spans="1:18" x14ac:dyDescent="0.3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</row>
    <row r="153" spans="1:18" x14ac:dyDescent="0.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</row>
    <row r="154" spans="1:18" x14ac:dyDescent="0.3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</row>
    <row r="155" spans="1:18" x14ac:dyDescent="0.3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</row>
    <row r="156" spans="1:18" x14ac:dyDescent="0.3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</row>
    <row r="157" spans="1:18" x14ac:dyDescent="0.3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</row>
    <row r="158" spans="1:18" x14ac:dyDescent="0.3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</row>
    <row r="159" spans="1:18" x14ac:dyDescent="0.3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</row>
    <row r="160" spans="1:18" x14ac:dyDescent="0.3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</row>
    <row r="161" spans="1:18" x14ac:dyDescent="0.3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</row>
    <row r="162" spans="1:18" x14ac:dyDescent="0.3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</row>
    <row r="163" spans="1:18" x14ac:dyDescent="0.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</row>
    <row r="164" spans="1:18" x14ac:dyDescent="0.3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</row>
    <row r="165" spans="1:18" x14ac:dyDescent="0.3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</row>
    <row r="166" spans="1:18" x14ac:dyDescent="0.3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</row>
    <row r="167" spans="1:18" x14ac:dyDescent="0.3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</row>
    <row r="168" spans="1:18" x14ac:dyDescent="0.3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</row>
    <row r="169" spans="1:18" x14ac:dyDescent="0.3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</row>
    <row r="170" spans="1:18" x14ac:dyDescent="0.3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</row>
    <row r="171" spans="1:18" x14ac:dyDescent="0.3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</row>
    <row r="172" spans="1:18" x14ac:dyDescent="0.3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</row>
    <row r="173" spans="1:18" x14ac:dyDescent="0.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</row>
    <row r="174" spans="1:18" x14ac:dyDescent="0.3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</row>
    <row r="175" spans="1:18" x14ac:dyDescent="0.3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</row>
    <row r="176" spans="1:18" x14ac:dyDescent="0.3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</row>
    <row r="177" spans="1:18" x14ac:dyDescent="0.3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</row>
    <row r="178" spans="1:18" x14ac:dyDescent="0.3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</row>
    <row r="179" spans="1:18" x14ac:dyDescent="0.3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</row>
    <row r="180" spans="1:18" x14ac:dyDescent="0.3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</row>
    <row r="181" spans="1:18" x14ac:dyDescent="0.3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</row>
    <row r="182" spans="1:18" x14ac:dyDescent="0.3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</row>
    <row r="183" spans="1:18" x14ac:dyDescent="0.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</row>
    <row r="184" spans="1:18" x14ac:dyDescent="0.3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</row>
    <row r="185" spans="1:18" x14ac:dyDescent="0.3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</row>
    <row r="186" spans="1:18" x14ac:dyDescent="0.3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</row>
    <row r="187" spans="1:18" x14ac:dyDescent="0.3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</row>
    <row r="188" spans="1:18" x14ac:dyDescent="0.3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</row>
    <row r="189" spans="1:18" x14ac:dyDescent="0.3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</row>
    <row r="190" spans="1:18" x14ac:dyDescent="0.3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</row>
    <row r="191" spans="1:18" x14ac:dyDescent="0.3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</row>
    <row r="192" spans="1:18" x14ac:dyDescent="0.3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</row>
    <row r="193" spans="1:18" x14ac:dyDescent="0.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</row>
    <row r="194" spans="1:18" x14ac:dyDescent="0.3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</row>
    <row r="195" spans="1:18" x14ac:dyDescent="0.3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</row>
    <row r="196" spans="1:18" x14ac:dyDescent="0.3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</row>
    <row r="197" spans="1:18" x14ac:dyDescent="0.3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</row>
    <row r="198" spans="1:18" x14ac:dyDescent="0.3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</row>
    <row r="199" spans="1:18" x14ac:dyDescent="0.3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</row>
    <row r="200" spans="1:18" x14ac:dyDescent="0.3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</row>
    <row r="201" spans="1:18" x14ac:dyDescent="0.3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</row>
    <row r="202" spans="1:18" x14ac:dyDescent="0.3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</row>
    <row r="203" spans="1:18" x14ac:dyDescent="0.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</row>
    <row r="204" spans="1:18" x14ac:dyDescent="0.3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</row>
    <row r="205" spans="1:18" x14ac:dyDescent="0.3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</row>
    <row r="206" spans="1:18" x14ac:dyDescent="0.3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</row>
    <row r="207" spans="1:18" x14ac:dyDescent="0.3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</row>
    <row r="208" spans="1:18" x14ac:dyDescent="0.3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</row>
    <row r="209" spans="1:18" x14ac:dyDescent="0.3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</row>
    <row r="210" spans="1:18" x14ac:dyDescent="0.3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</row>
    <row r="211" spans="1:18" x14ac:dyDescent="0.3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</row>
    <row r="212" spans="1:18" x14ac:dyDescent="0.3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</row>
    <row r="213" spans="1:18" x14ac:dyDescent="0.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</row>
    <row r="214" spans="1:18" x14ac:dyDescent="0.3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</row>
    <row r="215" spans="1:18" x14ac:dyDescent="0.3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</row>
    <row r="216" spans="1:18" x14ac:dyDescent="0.3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</row>
    <row r="217" spans="1:18" x14ac:dyDescent="0.3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</row>
    <row r="218" spans="1:18" x14ac:dyDescent="0.3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</row>
    <row r="219" spans="1:18" x14ac:dyDescent="0.3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</row>
    <row r="220" spans="1:18" x14ac:dyDescent="0.3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</row>
    <row r="221" spans="1:18" x14ac:dyDescent="0.3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</row>
    <row r="222" spans="1:18" x14ac:dyDescent="0.3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</row>
    <row r="223" spans="1:18" x14ac:dyDescent="0.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</row>
    <row r="224" spans="1:18" x14ac:dyDescent="0.3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</row>
    <row r="225" spans="1:18" x14ac:dyDescent="0.3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</row>
    <row r="226" spans="1:18" x14ac:dyDescent="0.3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</row>
    <row r="227" spans="1:18" x14ac:dyDescent="0.3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</row>
    <row r="228" spans="1:18" x14ac:dyDescent="0.3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</row>
    <row r="229" spans="1:18" x14ac:dyDescent="0.3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</row>
    <row r="230" spans="1:18" x14ac:dyDescent="0.3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</row>
    <row r="231" spans="1:18" x14ac:dyDescent="0.3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</row>
    <row r="232" spans="1:18" x14ac:dyDescent="0.3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</row>
    <row r="233" spans="1:18" x14ac:dyDescent="0.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</row>
    <row r="234" spans="1:18" x14ac:dyDescent="0.3">
      <c r="Q234" s="12"/>
      <c r="R234" s="12"/>
    </row>
  </sheetData>
  <sheetProtection algorithmName="SHA-512" hashValue="7UabsVdr0VLr3aFfsXijnMkeK66b2ITtZRc78m2DUcrLOr4joZezfwiTYHSdCVg0RExQQI9BkGoqvLvA2UMihA==" saltValue="Ep5UepmzmyO/WfMzlB9zXA==" spinCount="100000" sheet="1" selectLockedCells="1"/>
  <mergeCells count="16">
    <mergeCell ref="A38:G38"/>
    <mergeCell ref="A39:G39"/>
    <mergeCell ref="A40:G40"/>
    <mergeCell ref="A44:G44"/>
    <mergeCell ref="A27:F27"/>
    <mergeCell ref="A28:F28"/>
    <mergeCell ref="A29:G29"/>
    <mergeCell ref="A32:C32"/>
    <mergeCell ref="A33:C33"/>
    <mergeCell ref="A37:G37"/>
    <mergeCell ref="A25:G25"/>
    <mergeCell ref="A5:G6"/>
    <mergeCell ref="B9:G9"/>
    <mergeCell ref="A12:G12"/>
    <mergeCell ref="A14:F14"/>
    <mergeCell ref="A15:F15"/>
  </mergeCells>
  <pageMargins left="0.7" right="0.7" top="0.75" bottom="0.75" header="0.3" footer="0.3"/>
  <pageSetup paperSize="9" scale="35" fitToHeight="0" orientation="portrait" horizontalDpi="360" verticalDpi="360" r:id="rId1"/>
  <headerFooter>
    <oddFooter>&amp;C_x000D_&amp;1#&amp;"Calibri"&amp;10&amp;K0078D7 C1 - Interne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showGridLines="0" workbookViewId="0">
      <selection activeCell="L20" sqref="L20"/>
    </sheetView>
  </sheetViews>
  <sheetFormatPr baseColWidth="10" defaultRowHeight="14.4" x14ac:dyDescent="0.3"/>
  <sheetData>
    <row r="1" spans="1:18" s="134" customFormat="1" ht="18" x14ac:dyDescent="0.35">
      <c r="A1" s="185" t="s">
        <v>118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  <c r="M1" s="186"/>
      <c r="N1" s="186"/>
      <c r="O1" s="186"/>
    </row>
    <row r="4" spans="1:18" x14ac:dyDescent="0.3">
      <c r="A4" s="132" t="s">
        <v>112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x14ac:dyDescent="0.3">
      <c r="A6" s="132" t="s">
        <v>113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x14ac:dyDescent="0.3">
      <c r="A7" s="12"/>
      <c r="B7" s="133" t="s">
        <v>114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x14ac:dyDescent="0.3">
      <c r="A8" s="12"/>
      <c r="B8" s="133" t="s">
        <v>115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x14ac:dyDescent="0.3">
      <c r="A9" s="12"/>
      <c r="B9" s="133" t="s">
        <v>116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x14ac:dyDescent="0.3">
      <c r="A10" s="12"/>
      <c r="B10" s="12" t="s">
        <v>117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1:18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x14ac:dyDescent="0.3">
      <c r="A12" s="13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8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</sheetData>
  <sheetProtection algorithmName="SHA-512" hashValue="LqE0f/8oQ4+Wy34ZFYb5SAAHxjqJZG7YhelTgtuW859hgwlvsVamRVnJ1GEZermdboZwcaw3XfwC8H9q8VFr4w==" saltValue="BJkOkGunfJCyONyYXnNKyQ==" spinCount="100000" sheet="1" objects="1" scenarios="1" selectLockedCells="1" selectUnlockedCells="1"/>
  <mergeCells count="1">
    <mergeCell ref="A1:O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3e8e55-17ad-4db5-8d28-44d4072afee6" xsi:nil="true"/>
    <lcf76f155ced4ddcb4097134ff3c332f xmlns="1f21e3ec-9db3-4d4c-b8c0-fcb0e8911bd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5050B271C6C408DBD859176866CFB" ma:contentTypeVersion="14" ma:contentTypeDescription="Crée un document." ma:contentTypeScope="" ma:versionID="985bc0fde845c4a4b0b0a15c1011f14b">
  <xsd:schema xmlns:xsd="http://www.w3.org/2001/XMLSchema" xmlns:xs="http://www.w3.org/2001/XMLSchema" xmlns:p="http://schemas.microsoft.com/office/2006/metadata/properties" xmlns:ns2="1f21e3ec-9db3-4d4c-b8c0-fcb0e8911bd8" xmlns:ns3="a83e8e55-17ad-4db5-8d28-44d4072afee6" targetNamespace="http://schemas.microsoft.com/office/2006/metadata/properties" ma:root="true" ma:fieldsID="aaac63b7cc90fd64f769b3dbf184b0d8" ns2:_="" ns3:_="">
    <xsd:import namespace="1f21e3ec-9db3-4d4c-b8c0-fcb0e8911bd8"/>
    <xsd:import namespace="a83e8e55-17ad-4db5-8d28-44d4072afee6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1e3ec-9db3-4d4c-b8c0-fcb0e8911bd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alises d’images" ma:readOnly="false" ma:fieldId="{5cf76f15-5ced-4ddc-b409-7134ff3c332f}" ma:taxonomyMulti="true" ma:sspId="f305f858-1c3c-49ef-98f6-a25e8466e9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e8e55-17ad-4db5-8d28-44d4072afee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3b701e90-e650-41ab-b0ef-1e43e9e425da}" ma:internalName="TaxCatchAll" ma:showField="CatchAllData" ma:web="a83e8e55-17ad-4db5-8d28-44d4072afe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90D66-7865-4325-B08E-4C73CD411B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47CA90-EA71-4689-ACB4-5E724C7E5F08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83e8e55-17ad-4db5-8d28-44d4072afee6"/>
    <ds:schemaRef ds:uri="1f21e3ec-9db3-4d4c-b8c0-fcb0e8911bd8"/>
  </ds:schemaRefs>
</ds:datastoreItem>
</file>

<file path=customXml/itemProps3.xml><?xml version="1.0" encoding="utf-8"?>
<ds:datastoreItem xmlns:ds="http://schemas.openxmlformats.org/officeDocument/2006/customXml" ds:itemID="{8E8FEC62-A324-46F4-95F7-8CEBCE5CD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1e3ec-9db3-4d4c-b8c0-fcb0e8911bd8"/>
    <ds:schemaRef ds:uri="a83e8e55-17ad-4db5-8d28-44d4072afe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e0428da-ac0f-4a84-a429-a80e20cb35de}" enabled="1" method="Standard" siteId="{80c03608-5f64-40bb-9c70-9394abe6011c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Données Sociales</vt:lpstr>
      <vt:lpstr>Feuil2</vt:lpstr>
      <vt:lpstr>Données statistiques Prévoyance</vt:lpstr>
      <vt:lpstr>Données complémentaires</vt:lpstr>
      <vt:lpstr>NOTICE</vt:lpstr>
      <vt:lpstr>'Données Sociales'!Impression_des_titres</vt:lpstr>
      <vt:lpstr>'Données statistiques Prévoyance'!Impression_des_titres</vt:lpstr>
      <vt:lpstr>'Données Sociales'!Zone_d_impression</vt:lpstr>
      <vt:lpstr>'Données statistiques Prévoyance'!Zone_d_impression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MAZEAS Anne</dc:creator>
  <cp:lastModifiedBy>MAZEAS Anne</cp:lastModifiedBy>
  <cp:lastPrinted>2023-07-04T06:50:02Z</cp:lastPrinted>
  <dcterms:created xsi:type="dcterms:W3CDTF">2012-03-15T20:15:51Z</dcterms:created>
  <dcterms:modified xsi:type="dcterms:W3CDTF">2025-04-28T10:01:41Z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0x010100CB65050B271C6C408DBD859176866CFB</vt:lpwstr>
  </property>
  <property fmtid="{D5CDD505-2E9C-101B-9397-08002B2CF9AE}" pid="3" name="MediaServiceImageTags">
    <vt:lpwstr/>
  </property>
</Properties>
</file>